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N26" i="1"/>
  <c r="O26" i="1"/>
  <c r="P26" i="1"/>
  <c r="Q26" i="1"/>
  <c r="R26" i="1"/>
  <c r="S26" i="1"/>
  <c r="CK24" i="1" l="1"/>
  <c r="CJ24" i="1"/>
  <c r="CI24" i="1"/>
  <c r="CH24" i="1"/>
  <c r="CG24" i="1"/>
  <c r="CF24" i="1"/>
  <c r="CE24" i="1"/>
  <c r="CD24" i="1"/>
  <c r="CL21" i="1"/>
  <c r="AV26" i="1"/>
  <c r="AU26" i="1"/>
  <c r="AT26" i="1"/>
  <c r="AS26" i="1"/>
  <c r="AR26" i="1"/>
  <c r="AQ26" i="1"/>
  <c r="AW23" i="1"/>
  <c r="DT23" i="1"/>
  <c r="DS23" i="1"/>
  <c r="DR23" i="1"/>
  <c r="DQ23" i="1"/>
  <c r="DP23" i="1"/>
  <c r="DO23" i="1"/>
  <c r="DN23" i="1"/>
  <c r="DM23" i="1"/>
  <c r="DU22" i="1"/>
  <c r="EL25" i="1"/>
  <c r="EK25" i="1"/>
  <c r="EJ25" i="1"/>
  <c r="EI25" i="1"/>
  <c r="EH25" i="1"/>
  <c r="EG25" i="1"/>
  <c r="EF25" i="1"/>
  <c r="AW26" i="1" l="1"/>
  <c r="BR24" i="1"/>
  <c r="FK23" i="1" l="1"/>
  <c r="FJ23" i="1"/>
  <c r="FI23" i="1"/>
  <c r="FH23" i="1"/>
  <c r="FG23" i="1"/>
  <c r="AW19" i="1"/>
  <c r="CL19" i="1" l="1"/>
  <c r="AI26" i="1" l="1"/>
  <c r="AJ26" i="1"/>
  <c r="AK26" i="1"/>
  <c r="AL26" i="1"/>
  <c r="AM26" i="1"/>
  <c r="AN26" i="1"/>
  <c r="EU26" i="1" l="1"/>
  <c r="ET26" i="1"/>
  <c r="ES26" i="1"/>
  <c r="ER26" i="1"/>
  <c r="EQ26" i="1"/>
  <c r="EP26" i="1"/>
  <c r="CU25" i="1"/>
  <c r="CT25" i="1"/>
  <c r="CS25" i="1"/>
  <c r="CR25" i="1"/>
  <c r="CQ25" i="1"/>
  <c r="CP25" i="1"/>
  <c r="CO25" i="1"/>
  <c r="GD23" i="1"/>
  <c r="GC23" i="1"/>
  <c r="GB23" i="1"/>
  <c r="GA23" i="1"/>
  <c r="FZ23" i="1"/>
  <c r="FY23" i="1"/>
  <c r="FX23" i="1"/>
  <c r="FW23" i="1"/>
  <c r="FD23" i="1"/>
  <c r="FC23" i="1"/>
  <c r="FB23" i="1"/>
  <c r="FA23" i="1"/>
  <c r="EZ23" i="1"/>
  <c r="EY23" i="1"/>
  <c r="EC23" i="1"/>
  <c r="EB23" i="1"/>
  <c r="EA23" i="1"/>
  <c r="DZ23" i="1"/>
  <c r="DY23" i="1"/>
  <c r="DX23" i="1"/>
  <c r="DH23" i="1"/>
  <c r="DG23" i="1"/>
  <c r="DF23" i="1"/>
  <c r="DE23" i="1"/>
  <c r="DD23" i="1"/>
  <c r="DC23" i="1"/>
  <c r="DB23" i="1"/>
  <c r="DA23" i="1"/>
  <c r="CZ23" i="1"/>
  <c r="CY23" i="1"/>
  <c r="EM18" i="1"/>
  <c r="DU18" i="1"/>
  <c r="DJ18" i="1"/>
  <c r="AW17" i="1"/>
  <c r="EM16" i="1"/>
  <c r="CL15" i="1"/>
  <c r="EM14" i="1"/>
  <c r="AW13" i="1"/>
  <c r="EM12" i="1"/>
  <c r="DU12" i="1"/>
  <c r="DJ12" i="1"/>
  <c r="CL11" i="1"/>
  <c r="AW11" i="1"/>
  <c r="EM10" i="1"/>
  <c r="DJ10" i="1"/>
  <c r="CV10" i="1"/>
  <c r="CV25" i="1" s="1"/>
  <c r="EV9" i="1"/>
  <c r="U9" i="1"/>
  <c r="U26" i="1" s="1"/>
  <c r="EM8" i="1"/>
  <c r="DU8" i="1"/>
  <c r="EV7" i="1"/>
  <c r="CL7" i="1"/>
  <c r="GE6" i="1"/>
  <c r="GE23" i="1" s="1"/>
  <c r="EV6" i="1"/>
  <c r="EM6" i="1"/>
  <c r="DJ6" i="1"/>
  <c r="EV26" i="1" l="1"/>
  <c r="DJ23" i="1"/>
  <c r="DU23" i="1"/>
  <c r="EM25" i="1"/>
  <c r="CL24" i="1"/>
</calcChain>
</file>

<file path=xl/sharedStrings.xml><?xml version="1.0" encoding="utf-8"?>
<sst xmlns="http://schemas.openxmlformats.org/spreadsheetml/2006/main" count="546" uniqueCount="95">
  <si>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</si>
  <si>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</si>
  <si>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</si>
  <si>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</si>
  <si>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</si>
  <si>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</si>
  <si>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</si>
  <si>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</si>
  <si>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</si>
  <si>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</si>
  <si>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</si>
  <si>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</si>
  <si>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</si>
  <si>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</si>
  <si>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</si>
  <si>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</si>
  <si>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</si>
  <si>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</si>
  <si>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</si>
  <si>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</si>
  <si>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</si>
  <si>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</si>
  <si>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</si>
  <si>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</si>
  <si>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</si>
  <si>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</si>
  <si>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</si>
  <si>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</si>
  <si>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</si>
  <si>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</si>
  <si>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</si>
  <si>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</si>
  <si>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</si>
  <si>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</si>
  <si>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</si>
  <si>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</si>
  <si>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</si>
  <si>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</si>
  <si>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</si>
  <si>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</si>
  <si>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</si>
  <si>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</si>
  <si>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</si>
  <si>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</si>
  <si>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</si>
  <si>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</si>
  <si>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</si>
  <si>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OCTUBRE 2015.</t>
  </si>
  <si>
    <t>NOVIEMBRE 2015.</t>
  </si>
  <si>
    <t>ACTA EN PROCESO</t>
  </si>
  <si>
    <t>NO HUBO SESIÓN</t>
  </si>
  <si>
    <t>X</t>
  </si>
  <si>
    <t>DICIEMBRE 15.</t>
  </si>
  <si>
    <t>DICIEMBRE 2015.</t>
  </si>
  <si>
    <t>NO REPORTÓ</t>
  </si>
  <si>
    <t>ENERO 2016.</t>
  </si>
  <si>
    <t>ENERO 2016 .</t>
  </si>
  <si>
    <t>SE SUSPENDIO</t>
  </si>
  <si>
    <t>NO HUBO QUÓRUM</t>
  </si>
  <si>
    <t xml:space="preserve"> FEBRERO 2016.</t>
  </si>
  <si>
    <t>FEBREREO 2016</t>
  </si>
  <si>
    <t>FEBREO 2016</t>
  </si>
  <si>
    <t>FEBRERO 2016 .</t>
  </si>
  <si>
    <t>FEBRERO 2016.</t>
  </si>
  <si>
    <t>29 DE FEBRERO DEL 2016</t>
  </si>
  <si>
    <t>NO SESIONO</t>
  </si>
  <si>
    <t>ACTA EN ELABORACIÓN</t>
  </si>
  <si>
    <t xml:space="preserve"> MARZO  2016.</t>
  </si>
  <si>
    <t>MARZO 2016.</t>
  </si>
  <si>
    <t xml:space="preserve"> MARZO 2016.</t>
  </si>
  <si>
    <t>FEBRERO  2016.</t>
  </si>
  <si>
    <t>NO REPORTO</t>
  </si>
  <si>
    <t>03</t>
  </si>
  <si>
    <t>ABRIL  2016.</t>
  </si>
  <si>
    <t>ABRIL 2016.</t>
  </si>
  <si>
    <t xml:space="preserve"> ABRIL  2016.</t>
  </si>
  <si>
    <t>08</t>
  </si>
  <si>
    <t xml:space="preserve"> MAYO  2016.</t>
  </si>
  <si>
    <t>MAYO 2016.</t>
  </si>
  <si>
    <t xml:space="preserve"> MAYO 2016.</t>
  </si>
  <si>
    <t>MAYO 2016,</t>
  </si>
  <si>
    <t xml:space="preserve"> JUNIO  2016.</t>
  </si>
  <si>
    <t>JUNIO 2016.</t>
  </si>
  <si>
    <t xml:space="preserve"> JUNIO 2016.</t>
  </si>
  <si>
    <t>MAYO  2016.</t>
  </si>
  <si>
    <t>05</t>
  </si>
  <si>
    <t>02</t>
  </si>
  <si>
    <t>araceli</t>
  </si>
  <si>
    <t>JULIO 2016.</t>
  </si>
  <si>
    <t>JULIO  2016.</t>
  </si>
  <si>
    <t>COMISION DE IGUALDAD DE GENERO Y DESARROLLO INTEGRAL HUMANO</t>
  </si>
  <si>
    <t>NO HUBO QUORUM</t>
  </si>
  <si>
    <t xml:space="preserve"> JULIO 2016.</t>
  </si>
  <si>
    <t>AGOSTO 2016.</t>
  </si>
  <si>
    <t>AGOSTO 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</si>
</sst>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0"/>
      <name val="Open Sans"/>
      <family val="2"/>
    </font>
    <font>
      <b/>
      <sz val="7"/>
      <color theme="1"/>
      <name val="Open Sans"/>
    </font>
    <font>
      <sz val="7"/>
      <color rgb="FF92D05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1"/>
      <name val="Open Sans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theme="1" tint="0.34998626667073579"/>
      </top>
      <bottom style="thin">
        <color theme="1" tint="0.34998626667073579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3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Fill="1" applyBorder="1" applyAlignment="1">
      <alignment textRotation="90"/>
    </xf>
    <xf numFmtId="0" fontId="4" fillId="5" borderId="0" xfId="0" applyFont="1" applyFill="1" applyBorder="1" applyAlignment="1">
      <alignment horizontal="center" textRotation="90"/>
    </xf>
    <xf numFmtId="0" fontId="1" fillId="6" borderId="0" xfId="0" applyFont="1" applyFill="1" applyBorder="1" applyAlignment="1">
      <alignment horizontal="center" textRotation="90"/>
    </xf>
    <xf numFmtId="0" fontId="5" fillId="4" borderId="0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textRotation="90"/>
    </xf>
    <xf numFmtId="0" fontId="6" fillId="3" borderId="0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/>
    <xf numFmtId="17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/>
    <xf numFmtId="0" fontId="1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5" borderId="0" xfId="0" applyFont="1" applyFill="1"/>
    <xf numFmtId="17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4" borderId="0" xfId="0" applyFont="1" applyFill="1"/>
    <xf numFmtId="0" fontId="8" fillId="5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" fontId="7" fillId="2" borderId="0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17" fontId="7" fillId="2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7" borderId="0" xfId="0" applyFont="1" applyFill="1"/>
    <xf numFmtId="0" fontId="4" fillId="4" borderId="0" xfId="0" applyFont="1" applyFill="1" applyBorder="1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/>
    <xf numFmtId="0" fontId="1" fillId="6" borderId="0" xfId="0" applyFont="1" applyFill="1"/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5" borderId="0" xfId="0" applyFont="1" applyFill="1" applyBorder="1" applyAlignment="1">
      <alignment horizontal="center" textRotation="90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17" fontId="7" fillId="2" borderId="1" xfId="0" applyNumberFormat="1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17" fontId="7" fillId="2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2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" fontId="2" fillId="2" borderId="8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E31"/>
  <sheetViews>
    <sheetView tabSelected="1" zoomScale="80" zoomScaleNormal="80" workbookViewId="0">
      <selection activeCell="BB28" sqref="BB28"/>
    </sheetView>
  </sheetViews>
  <sheetFormatPr baseColWidth="10" defaultRowHeight="9" x14ac:dyDescent="0.15"/>
  <cols>
    <col min="1" max="1" width="3.7109375" style="1" customWidth="1"/>
    <col min="2" max="2" width="7.42578125" style="1" bestFit="1" customWidth="1"/>
    <col min="3" max="3" width="3.85546875" style="1" customWidth="1"/>
    <col min="4" max="4" width="3.28515625" style="1" customWidth="1"/>
    <col min="5" max="5" width="3.5703125" style="1" customWidth="1"/>
    <col min="6" max="6" width="3.140625" style="1" customWidth="1"/>
    <col min="7" max="7" width="2.85546875" style="1" customWidth="1"/>
    <col min="8" max="8" width="2.5703125" style="1" customWidth="1"/>
    <col min="9" max="9" width="3.140625" style="1" customWidth="1"/>
    <col min="10" max="10" width="3.42578125" style="1" customWidth="1"/>
    <col min="11" max="11" width="4.140625" style="1" customWidth="1"/>
    <col min="12" max="12" width="7.42578125" style="1" bestFit="1" customWidth="1"/>
    <col min="13" max="17" width="2.5703125" style="1" bestFit="1" customWidth="1"/>
    <col min="18" max="20" width="2.5703125" style="1" customWidth="1"/>
    <col min="21" max="21" width="2.7109375" style="1" bestFit="1" customWidth="1"/>
    <col min="22" max="22" width="4.28515625" style="1" customWidth="1"/>
    <col min="23" max="23" width="5.85546875" style="1" bestFit="1" customWidth="1"/>
    <col min="24" max="30" width="2.5703125" style="1" bestFit="1" customWidth="1"/>
    <col min="31" max="31" width="2.5703125" style="1" customWidth="1"/>
    <col min="32" max="32" width="2.7109375" style="1" bestFit="1" customWidth="1"/>
    <col min="33" max="33" width="3.5703125" style="1" customWidth="1"/>
    <col min="34" max="34" width="5.85546875" style="1" bestFit="1" customWidth="1"/>
    <col min="35" max="40" width="2.5703125" style="1" bestFit="1" customWidth="1"/>
    <col min="41" max="41" width="3.5703125" style="1" customWidth="1"/>
    <col min="42" max="42" width="5.85546875" style="1" bestFit="1" customWidth="1"/>
    <col min="43" max="47" width="2.5703125" style="1" bestFit="1" customWidth="1"/>
    <col min="48" max="48" width="2.5703125" style="1" customWidth="1"/>
    <col min="49" max="49" width="2.5703125" style="1" bestFit="1" customWidth="1"/>
    <col min="50" max="50" width="4" style="1" customWidth="1"/>
    <col min="51" max="51" width="5.85546875" style="1" bestFit="1" customWidth="1"/>
    <col min="52" max="56" width="2.5703125" style="1" bestFit="1" customWidth="1"/>
    <col min="57" max="61" width="2.5703125" style="1" customWidth="1"/>
    <col min="62" max="62" width="2.5703125" style="1" bestFit="1" customWidth="1"/>
    <col min="63" max="63" width="4.140625" style="1" customWidth="1"/>
    <col min="64" max="64" width="5.85546875" style="1" bestFit="1" customWidth="1"/>
    <col min="65" max="65" width="3.42578125" style="1" customWidth="1"/>
    <col min="66" max="67" width="2.5703125" style="1" bestFit="1" customWidth="1"/>
    <col min="68" max="68" width="0.140625" style="1" customWidth="1"/>
    <col min="69" max="69" width="2.5703125" style="1" bestFit="1" customWidth="1"/>
    <col min="70" max="71" width="3.7109375" style="1" customWidth="1"/>
    <col min="72" max="72" width="5.85546875" style="1" bestFit="1" customWidth="1"/>
    <col min="73" max="77" width="2.5703125" style="1" bestFit="1" customWidth="1"/>
    <col min="78" max="78" width="2.5703125" style="1" customWidth="1"/>
    <col min="79" max="79" width="2.7109375" style="1" bestFit="1" customWidth="1"/>
    <col min="80" max="80" width="3.85546875" style="1" customWidth="1"/>
    <col min="81" max="81" width="7" style="1" customWidth="1"/>
    <col min="82" max="87" width="2.5703125" style="1" bestFit="1" customWidth="1"/>
    <col min="88" max="89" width="2.5703125" style="1" customWidth="1"/>
    <col min="90" max="90" width="2.7109375" style="1" bestFit="1" customWidth="1"/>
    <col min="91" max="91" width="2.7109375" style="1" customWidth="1"/>
    <col min="92" max="92" width="5.85546875" style="1" bestFit="1" customWidth="1"/>
    <col min="93" max="99" width="2.5703125" style="1" bestFit="1" customWidth="1"/>
    <col min="100" max="100" width="2.7109375" style="1" bestFit="1" customWidth="1"/>
    <col min="101" max="101" width="4.140625" style="1" customWidth="1"/>
    <col min="102" max="102" width="5.85546875" style="1" bestFit="1" customWidth="1"/>
    <col min="103" max="108" width="2.5703125" style="1" bestFit="1" customWidth="1"/>
    <col min="109" max="113" width="2.5703125" style="1" customWidth="1"/>
    <col min="114" max="114" width="2.7109375" style="1" bestFit="1" customWidth="1"/>
    <col min="115" max="115" width="4.42578125" style="1" customWidth="1"/>
    <col min="116" max="116" width="5.85546875" style="1" bestFit="1" customWidth="1"/>
    <col min="117" max="122" width="2.5703125" style="1" bestFit="1" customWidth="1"/>
    <col min="123" max="124" width="2.5703125" style="1" customWidth="1"/>
    <col min="125" max="125" width="2.7109375" style="1" bestFit="1" customWidth="1"/>
    <col min="126" max="126" width="4.5703125" style="1" customWidth="1"/>
    <col min="127" max="127" width="5.85546875" style="1" bestFit="1" customWidth="1"/>
    <col min="128" max="129" width="2.5703125" style="1" bestFit="1" customWidth="1"/>
    <col min="130" max="132" width="2.5703125" style="1" customWidth="1"/>
    <col min="133" max="133" width="2.7109375" style="1" bestFit="1" customWidth="1"/>
    <col min="134" max="134" width="2.7109375" style="1" customWidth="1"/>
    <col min="135" max="135" width="5.85546875" style="1" bestFit="1" customWidth="1"/>
    <col min="136" max="141" width="2.5703125" style="1" bestFit="1" customWidth="1"/>
    <col min="142" max="142" width="2.5703125" style="1" customWidth="1"/>
    <col min="143" max="143" width="3.28515625" style="1" bestFit="1" customWidth="1"/>
    <col min="144" max="144" width="4.28515625" style="1" customWidth="1"/>
    <col min="145" max="145" width="5.85546875" style="1" bestFit="1" customWidth="1"/>
    <col min="146" max="151" width="2.5703125" style="1" bestFit="1" customWidth="1"/>
    <col min="152" max="152" width="2.7109375" style="1" bestFit="1" customWidth="1"/>
    <col min="153" max="153" width="3.85546875" style="1" customWidth="1"/>
    <col min="154" max="154" width="5.85546875" style="1" bestFit="1" customWidth="1"/>
    <col min="155" max="156" width="2.5703125" style="1" bestFit="1" customWidth="1"/>
    <col min="157" max="157" width="2.5703125" style="1" customWidth="1"/>
    <col min="158" max="159" width="2.5703125" style="1" bestFit="1" customWidth="1"/>
    <col min="160" max="160" width="2.7109375" style="1" bestFit="1" customWidth="1"/>
    <col min="161" max="161" width="3" style="1" customWidth="1"/>
    <col min="162" max="162" width="4.5703125" style="1" customWidth="1"/>
    <col min="163" max="163" width="2.85546875" style="1" bestFit="1" customWidth="1"/>
    <col min="164" max="165" width="2.5703125" style="1" bestFit="1" customWidth="1"/>
    <col min="166" max="166" width="3.42578125" style="1" customWidth="1"/>
    <col min="167" max="167" width="2.7109375" style="1" bestFit="1" customWidth="1"/>
    <col min="168" max="168" width="3.28515625" style="1" customWidth="1"/>
    <col min="169" max="169" width="5.85546875" style="1" bestFit="1" customWidth="1"/>
    <col min="170" max="175" width="2.5703125" style="1" bestFit="1" customWidth="1"/>
    <col min="176" max="176" width="2.7109375" style="1" bestFit="1" customWidth="1"/>
    <col min="177" max="177" width="2.85546875" style="1" customWidth="1"/>
    <col min="178" max="178" width="5.85546875" style="1" bestFit="1" customWidth="1"/>
    <col min="179" max="184" width="2.5703125" style="1" bestFit="1" customWidth="1"/>
    <col min="185" max="185" width="2.5703125" style="1" customWidth="1"/>
    <col min="186" max="187" width="2.7109375" style="1" bestFit="1" customWidth="1"/>
    <col min="188" max="16384" width="11.42578125" style="1"/>
  </cols>
  <sheetData>
    <row r="1" spans="2:187" ht="30.75" customHeight="1" x14ac:dyDescent="0.15">
      <c r="B1" s="138" t="s">
        <v>0</v>
      </c>
      <c r="C1" s="139"/>
      <c r="D1" s="139"/>
      <c r="E1" s="139"/>
      <c r="F1" s="139"/>
      <c r="G1" s="139"/>
      <c r="H1" s="139"/>
      <c r="I1" s="139"/>
      <c r="J1" s="141"/>
      <c r="L1" s="138" t="s">
        <v>1</v>
      </c>
      <c r="M1" s="139"/>
      <c r="N1" s="139"/>
      <c r="O1" s="139"/>
      <c r="P1" s="139"/>
      <c r="Q1" s="139"/>
      <c r="R1" s="139"/>
      <c r="S1" s="139"/>
      <c r="T1" s="140"/>
      <c r="U1" s="141"/>
      <c r="W1" s="138" t="s">
        <v>2</v>
      </c>
      <c r="X1" s="139"/>
      <c r="Y1" s="139"/>
      <c r="Z1" s="139"/>
      <c r="AA1" s="139"/>
      <c r="AB1" s="139"/>
      <c r="AC1" s="139"/>
      <c r="AD1" s="139"/>
      <c r="AE1" s="139"/>
      <c r="AF1" s="141"/>
      <c r="AH1" s="138" t="s">
        <v>3</v>
      </c>
      <c r="AI1" s="139"/>
      <c r="AJ1" s="139"/>
      <c r="AK1" s="139"/>
      <c r="AL1" s="139"/>
      <c r="AM1" s="139"/>
      <c r="AN1" s="139"/>
      <c r="AP1" s="138" t="s">
        <v>4</v>
      </c>
      <c r="AQ1" s="139"/>
      <c r="AR1" s="139"/>
      <c r="AS1" s="139"/>
      <c r="AT1" s="140"/>
      <c r="AU1" s="139"/>
      <c r="AV1" s="139"/>
      <c r="AW1" s="139"/>
      <c r="AY1" s="138" t="s">
        <v>90</v>
      </c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L1" s="148" t="s">
        <v>5</v>
      </c>
      <c r="BM1" s="149"/>
      <c r="BN1" s="149"/>
      <c r="BO1" s="149"/>
      <c r="BP1" s="149"/>
      <c r="BQ1" s="149"/>
      <c r="BR1" s="149"/>
      <c r="BT1" s="138" t="s">
        <v>6</v>
      </c>
      <c r="BU1" s="139"/>
      <c r="BV1" s="139"/>
      <c r="BW1" s="139"/>
      <c r="BX1" s="139"/>
      <c r="BY1" s="139"/>
      <c r="BZ1" s="139"/>
      <c r="CA1" s="141"/>
      <c r="CC1" s="138" t="s">
        <v>7</v>
      </c>
      <c r="CD1" s="139"/>
      <c r="CE1" s="139"/>
      <c r="CF1" s="139"/>
      <c r="CG1" s="139"/>
      <c r="CH1" s="139"/>
      <c r="CI1" s="139"/>
      <c r="CJ1" s="139"/>
      <c r="CK1" s="140"/>
      <c r="CL1" s="141"/>
      <c r="CN1" s="138" t="s">
        <v>8</v>
      </c>
      <c r="CO1" s="139"/>
      <c r="CP1" s="139"/>
      <c r="CQ1" s="139"/>
      <c r="CR1" s="139"/>
      <c r="CS1" s="139"/>
      <c r="CT1" s="139"/>
      <c r="CU1" s="139"/>
      <c r="CV1" s="141"/>
      <c r="CX1" s="138" t="s">
        <v>9</v>
      </c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41"/>
      <c r="DL1" s="142" t="s">
        <v>10</v>
      </c>
      <c r="DM1" s="143"/>
      <c r="DN1" s="143"/>
      <c r="DO1" s="143"/>
      <c r="DP1" s="143"/>
      <c r="DQ1" s="143"/>
      <c r="DR1" s="143"/>
      <c r="DS1" s="143"/>
      <c r="DT1" s="143"/>
      <c r="DU1" s="144"/>
      <c r="DW1" s="145" t="s">
        <v>11</v>
      </c>
      <c r="DX1" s="146"/>
      <c r="DY1" s="146"/>
      <c r="DZ1" s="146"/>
      <c r="EA1" s="146"/>
      <c r="EB1" s="146"/>
      <c r="EC1" s="147"/>
      <c r="EE1" s="138" t="s">
        <v>12</v>
      </c>
      <c r="EF1" s="139"/>
      <c r="EG1" s="139"/>
      <c r="EH1" s="139"/>
      <c r="EI1" s="139"/>
      <c r="EJ1" s="139"/>
      <c r="EK1" s="139"/>
      <c r="EL1" s="139"/>
      <c r="EM1" s="141"/>
      <c r="EO1" s="148" t="s">
        <v>13</v>
      </c>
      <c r="EP1" s="149"/>
      <c r="EQ1" s="149"/>
      <c r="ER1" s="149"/>
      <c r="ES1" s="149"/>
      <c r="ET1" s="149"/>
      <c r="EU1" s="149"/>
      <c r="EV1" s="150"/>
      <c r="EX1" s="138" t="s">
        <v>14</v>
      </c>
      <c r="EY1" s="139"/>
      <c r="EZ1" s="139"/>
      <c r="FA1" s="139"/>
      <c r="FB1" s="139"/>
      <c r="FC1" s="139"/>
      <c r="FD1" s="141"/>
      <c r="FF1" s="138" t="s">
        <v>15</v>
      </c>
      <c r="FG1" s="139"/>
      <c r="FH1" s="139"/>
      <c r="FI1" s="139"/>
      <c r="FJ1" s="139"/>
      <c r="FK1" s="141"/>
      <c r="FM1" s="138" t="s">
        <v>16</v>
      </c>
      <c r="FN1" s="139"/>
      <c r="FO1" s="139"/>
      <c r="FP1" s="139"/>
      <c r="FQ1" s="139"/>
      <c r="FR1" s="139"/>
      <c r="FS1" s="139"/>
      <c r="FT1" s="141"/>
      <c r="FV1" s="138" t="s">
        <v>17</v>
      </c>
      <c r="FW1" s="139"/>
      <c r="FX1" s="139"/>
      <c r="FY1" s="139"/>
      <c r="FZ1" s="139"/>
      <c r="GA1" s="139"/>
      <c r="GB1" s="139"/>
      <c r="GC1" s="139"/>
      <c r="GD1" s="141"/>
      <c r="GE1" s="98"/>
    </row>
    <row r="2" spans="2:187" ht="135" x14ac:dyDescent="0.15">
      <c r="B2" s="83"/>
      <c r="C2" s="2" t="s">
        <v>18</v>
      </c>
      <c r="D2" s="3" t="s">
        <v>19</v>
      </c>
      <c r="E2" s="2" t="s">
        <v>20</v>
      </c>
      <c r="F2" s="3" t="s">
        <v>21</v>
      </c>
      <c r="G2" s="2" t="s">
        <v>22</v>
      </c>
      <c r="H2" s="3" t="s">
        <v>23</v>
      </c>
      <c r="I2" s="2" t="s">
        <v>24</v>
      </c>
      <c r="J2" s="4" t="s">
        <v>25</v>
      </c>
      <c r="L2" s="84"/>
      <c r="M2" s="2" t="s">
        <v>26</v>
      </c>
      <c r="N2" s="3" t="s">
        <v>22</v>
      </c>
      <c r="O2" s="2" t="s">
        <v>27</v>
      </c>
      <c r="P2" s="5" t="s">
        <v>28</v>
      </c>
      <c r="Q2" s="2" t="s">
        <v>29</v>
      </c>
      <c r="R2" s="3" t="s">
        <v>30</v>
      </c>
      <c r="S2" s="2" t="s">
        <v>31</v>
      </c>
      <c r="T2" s="6" t="s">
        <v>32</v>
      </c>
      <c r="U2" s="7" t="s">
        <v>25</v>
      </c>
      <c r="W2" s="83"/>
      <c r="X2" s="2" t="s">
        <v>33</v>
      </c>
      <c r="Y2" s="3" t="s">
        <v>34</v>
      </c>
      <c r="Z2" s="2" t="s">
        <v>35</v>
      </c>
      <c r="AA2" s="3" t="s">
        <v>21</v>
      </c>
      <c r="AB2" s="2" t="s">
        <v>22</v>
      </c>
      <c r="AC2" s="3" t="s">
        <v>36</v>
      </c>
      <c r="AD2" s="2" t="s">
        <v>32</v>
      </c>
      <c r="AE2" s="8" t="s">
        <v>30</v>
      </c>
      <c r="AF2" s="9" t="s">
        <v>25</v>
      </c>
      <c r="AH2" s="83"/>
      <c r="AI2" s="2" t="s">
        <v>37</v>
      </c>
      <c r="AJ2" s="3" t="s">
        <v>38</v>
      </c>
      <c r="AK2" s="2" t="s">
        <v>26</v>
      </c>
      <c r="AL2" s="3" t="s">
        <v>39</v>
      </c>
      <c r="AM2" s="2" t="s">
        <v>40</v>
      </c>
      <c r="AN2" s="9" t="s">
        <v>25</v>
      </c>
      <c r="AP2" s="83"/>
      <c r="AQ2" s="2" t="s">
        <v>40</v>
      </c>
      <c r="AR2" s="3" t="s">
        <v>34</v>
      </c>
      <c r="AS2" s="2" t="s">
        <v>26</v>
      </c>
      <c r="AT2" s="3" t="s">
        <v>41</v>
      </c>
      <c r="AU2" s="2" t="s">
        <v>29</v>
      </c>
      <c r="AV2" s="3" t="s">
        <v>31</v>
      </c>
      <c r="AW2" s="9" t="s">
        <v>25</v>
      </c>
      <c r="AY2" s="83"/>
      <c r="AZ2" s="2" t="s">
        <v>38</v>
      </c>
      <c r="BA2" s="3" t="s">
        <v>34</v>
      </c>
      <c r="BB2" s="2" t="s">
        <v>28</v>
      </c>
      <c r="BC2" s="3" t="s">
        <v>22</v>
      </c>
      <c r="BD2" s="2" t="s">
        <v>42</v>
      </c>
      <c r="BE2" s="3" t="s">
        <v>37</v>
      </c>
      <c r="BF2" s="2" t="s">
        <v>39</v>
      </c>
      <c r="BG2" s="2" t="s">
        <v>40</v>
      </c>
      <c r="BH2" s="8" t="s">
        <v>30</v>
      </c>
      <c r="BI2" s="2" t="s">
        <v>35</v>
      </c>
      <c r="BJ2" s="9" t="s">
        <v>25</v>
      </c>
      <c r="BL2" s="83"/>
      <c r="BM2" s="2" t="s">
        <v>21</v>
      </c>
      <c r="BN2" s="3" t="s">
        <v>39</v>
      </c>
      <c r="BO2" s="2" t="s">
        <v>35</v>
      </c>
      <c r="BP2" s="3"/>
      <c r="BQ2" s="5" t="s">
        <v>22</v>
      </c>
      <c r="BR2" s="9" t="s">
        <v>25</v>
      </c>
      <c r="BT2" s="83"/>
      <c r="BU2" s="2" t="s">
        <v>33</v>
      </c>
      <c r="BV2" s="3" t="s">
        <v>34</v>
      </c>
      <c r="BW2" s="3" t="s">
        <v>21</v>
      </c>
      <c r="BX2" s="3" t="s">
        <v>36</v>
      </c>
      <c r="BY2" s="2" t="s">
        <v>32</v>
      </c>
      <c r="BZ2" s="8" t="s">
        <v>30</v>
      </c>
      <c r="CA2" s="9" t="s">
        <v>25</v>
      </c>
      <c r="CC2" s="83"/>
      <c r="CD2" s="2" t="s">
        <v>34</v>
      </c>
      <c r="CE2" s="3" t="s">
        <v>22</v>
      </c>
      <c r="CF2" s="2" t="s">
        <v>21</v>
      </c>
      <c r="CG2" s="3" t="s">
        <v>36</v>
      </c>
      <c r="CH2" s="2" t="s">
        <v>42</v>
      </c>
      <c r="CI2" s="3" t="s">
        <v>32</v>
      </c>
      <c r="CJ2" s="2" t="s">
        <v>30</v>
      </c>
      <c r="CK2" s="3" t="s">
        <v>43</v>
      </c>
      <c r="CL2" s="9" t="s">
        <v>25</v>
      </c>
      <c r="CM2" s="10"/>
      <c r="CN2" s="83"/>
      <c r="CO2" s="2" t="s">
        <v>36</v>
      </c>
      <c r="CP2" s="3" t="s">
        <v>39</v>
      </c>
      <c r="CQ2" s="2" t="s">
        <v>34</v>
      </c>
      <c r="CR2" s="3" t="s">
        <v>28</v>
      </c>
      <c r="CS2" s="2" t="s">
        <v>29</v>
      </c>
      <c r="CT2" s="3" t="s">
        <v>21</v>
      </c>
      <c r="CU2" s="3" t="s">
        <v>32</v>
      </c>
      <c r="CV2" s="9" t="s">
        <v>25</v>
      </c>
      <c r="CX2" s="83"/>
      <c r="CY2" s="3" t="s">
        <v>21</v>
      </c>
      <c r="CZ2" s="99" t="s">
        <v>39</v>
      </c>
      <c r="DA2" s="3" t="s">
        <v>22</v>
      </c>
      <c r="DB2" s="99" t="s">
        <v>28</v>
      </c>
      <c r="DC2" s="3" t="s">
        <v>32</v>
      </c>
      <c r="DD2" s="99" t="s">
        <v>42</v>
      </c>
      <c r="DE2" s="3" t="s">
        <v>37</v>
      </c>
      <c r="DF2" s="99" t="s">
        <v>31</v>
      </c>
      <c r="DG2" s="8" t="s">
        <v>29</v>
      </c>
      <c r="DH2" s="99" t="s">
        <v>40</v>
      </c>
      <c r="DI2" s="11" t="s">
        <v>35</v>
      </c>
      <c r="DJ2" s="9" t="s">
        <v>25</v>
      </c>
      <c r="DL2" s="83"/>
      <c r="DM2" s="2" t="s">
        <v>28</v>
      </c>
      <c r="DN2" s="8" t="s">
        <v>29</v>
      </c>
      <c r="DO2" s="2" t="s">
        <v>38</v>
      </c>
      <c r="DP2" s="8" t="s">
        <v>30</v>
      </c>
      <c r="DQ2" s="2" t="s">
        <v>21</v>
      </c>
      <c r="DR2" s="3" t="s">
        <v>42</v>
      </c>
      <c r="DS2" s="2" t="s">
        <v>22</v>
      </c>
      <c r="DT2" s="2" t="s">
        <v>40</v>
      </c>
      <c r="DU2" s="9" t="s">
        <v>25</v>
      </c>
      <c r="DW2" s="83"/>
      <c r="DX2" s="12" t="s">
        <v>35</v>
      </c>
      <c r="DY2" s="3" t="s">
        <v>38</v>
      </c>
      <c r="DZ2" s="2" t="s">
        <v>42</v>
      </c>
      <c r="EA2" s="3" t="s">
        <v>21</v>
      </c>
      <c r="EB2" s="13" t="s">
        <v>44</v>
      </c>
      <c r="EC2" s="9" t="s">
        <v>25</v>
      </c>
      <c r="EE2" s="83"/>
      <c r="EF2" s="3" t="s">
        <v>31</v>
      </c>
      <c r="EG2" s="2" t="s">
        <v>28</v>
      </c>
      <c r="EH2" s="3" t="s">
        <v>42</v>
      </c>
      <c r="EI2" s="2" t="s">
        <v>21</v>
      </c>
      <c r="EJ2" s="3" t="s">
        <v>39</v>
      </c>
      <c r="EK2" s="2" t="s">
        <v>30</v>
      </c>
      <c r="EL2" s="12" t="s">
        <v>45</v>
      </c>
      <c r="EM2" s="9" t="s">
        <v>25</v>
      </c>
      <c r="EO2" s="83"/>
      <c r="EP2" s="2" t="s">
        <v>39</v>
      </c>
      <c r="EQ2" s="8" t="s">
        <v>29</v>
      </c>
      <c r="ER2" s="2" t="s">
        <v>32</v>
      </c>
      <c r="ES2" s="3" t="s">
        <v>36</v>
      </c>
      <c r="ET2" s="2" t="s">
        <v>30</v>
      </c>
      <c r="EU2" s="3" t="s">
        <v>40</v>
      </c>
      <c r="EV2" s="9" t="s">
        <v>25</v>
      </c>
      <c r="EX2" s="83"/>
      <c r="EY2" s="2" t="s">
        <v>32</v>
      </c>
      <c r="EZ2" s="3" t="s">
        <v>46</v>
      </c>
      <c r="FA2" s="11" t="s">
        <v>35</v>
      </c>
      <c r="FB2" s="2" t="s">
        <v>38</v>
      </c>
      <c r="FC2" s="3" t="s">
        <v>37</v>
      </c>
      <c r="FD2" s="9" t="s">
        <v>25</v>
      </c>
      <c r="FF2" s="83"/>
      <c r="FG2" s="3" t="s">
        <v>42</v>
      </c>
      <c r="FH2" s="2" t="s">
        <v>29</v>
      </c>
      <c r="FI2" s="3" t="s">
        <v>22</v>
      </c>
      <c r="FJ2" s="2" t="s">
        <v>39</v>
      </c>
      <c r="FK2" s="9" t="s">
        <v>25</v>
      </c>
      <c r="FM2" s="83"/>
      <c r="FN2" s="2" t="s">
        <v>22</v>
      </c>
      <c r="FO2" s="3" t="s">
        <v>38</v>
      </c>
      <c r="FP2" s="2" t="s">
        <v>21</v>
      </c>
      <c r="FQ2" s="3" t="s">
        <v>39</v>
      </c>
      <c r="FR2" s="2" t="s">
        <v>42</v>
      </c>
      <c r="FS2" s="3" t="s">
        <v>32</v>
      </c>
      <c r="FT2" s="9" t="s">
        <v>25</v>
      </c>
      <c r="FV2" s="83"/>
      <c r="FW2" s="2" t="s">
        <v>29</v>
      </c>
      <c r="FX2" s="3" t="s">
        <v>39</v>
      </c>
      <c r="FY2" s="2" t="s">
        <v>30</v>
      </c>
      <c r="FZ2" s="3" t="s">
        <v>28</v>
      </c>
      <c r="GA2" s="2" t="s">
        <v>37</v>
      </c>
      <c r="GB2" s="3" t="s">
        <v>31</v>
      </c>
      <c r="GC2" s="2" t="s">
        <v>32</v>
      </c>
      <c r="GD2" s="3" t="s">
        <v>22</v>
      </c>
      <c r="GE2" s="9" t="s">
        <v>25</v>
      </c>
    </row>
    <row r="3" spans="2:187" x14ac:dyDescent="0.15">
      <c r="B3" s="83"/>
      <c r="C3" s="2"/>
      <c r="D3" s="3"/>
      <c r="E3" s="2"/>
      <c r="F3" s="3"/>
      <c r="G3" s="2"/>
      <c r="H3" s="3"/>
      <c r="I3" s="2"/>
      <c r="J3" s="14"/>
      <c r="L3" s="84"/>
      <c r="M3" s="2"/>
      <c r="N3" s="5"/>
      <c r="O3" s="2"/>
      <c r="P3" s="5"/>
      <c r="Q3" s="2"/>
      <c r="R3" s="3"/>
      <c r="S3" s="2"/>
      <c r="T3" s="2"/>
      <c r="U3" s="14"/>
      <c r="W3" s="83"/>
      <c r="X3" s="2"/>
      <c r="Y3" s="3"/>
      <c r="Z3" s="2"/>
      <c r="AA3" s="3"/>
      <c r="AB3" s="2"/>
      <c r="AC3" s="3"/>
      <c r="AD3" s="2"/>
      <c r="AE3" s="8"/>
      <c r="AF3" s="14"/>
      <c r="AH3" s="83"/>
      <c r="AI3" s="2"/>
      <c r="AJ3" s="3"/>
      <c r="AK3" s="2"/>
      <c r="AL3" s="3"/>
      <c r="AM3" s="2"/>
      <c r="AN3" s="3"/>
      <c r="AP3" s="83"/>
      <c r="AQ3" s="2"/>
      <c r="AR3" s="3"/>
      <c r="AS3" s="2"/>
      <c r="AT3" s="3"/>
      <c r="AU3" s="2"/>
      <c r="AV3" s="3"/>
      <c r="AW3" s="3"/>
      <c r="AY3" s="15"/>
      <c r="AZ3" s="118" t="s">
        <v>47</v>
      </c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L3" s="83"/>
      <c r="BM3" s="2"/>
      <c r="BN3" s="3"/>
      <c r="BO3" s="2"/>
      <c r="BP3" s="3"/>
      <c r="BQ3" s="3"/>
      <c r="BR3" s="3"/>
      <c r="BT3" s="83"/>
      <c r="BU3" s="2"/>
      <c r="BV3" s="3"/>
      <c r="BW3" s="2"/>
      <c r="BX3" s="3"/>
      <c r="BY3" s="2"/>
      <c r="BZ3" s="8"/>
      <c r="CA3" s="14"/>
      <c r="CC3" s="83"/>
      <c r="CD3" s="2"/>
      <c r="CE3" s="3"/>
      <c r="CF3" s="2"/>
      <c r="CG3" s="3"/>
      <c r="CH3" s="2"/>
      <c r="CI3" s="8"/>
      <c r="CJ3" s="8"/>
      <c r="CK3" s="8"/>
      <c r="CL3" s="14"/>
      <c r="CM3" s="14"/>
      <c r="CN3" s="15"/>
      <c r="CO3" s="118" t="s">
        <v>47</v>
      </c>
      <c r="CP3" s="118"/>
      <c r="CQ3" s="118"/>
      <c r="CR3" s="118"/>
      <c r="CS3" s="118"/>
      <c r="CT3" s="16"/>
      <c r="CU3" s="16"/>
      <c r="CV3" s="17"/>
      <c r="CX3" s="15"/>
      <c r="CY3" s="118" t="s">
        <v>48</v>
      </c>
      <c r="CZ3" s="118"/>
      <c r="DA3" s="118"/>
      <c r="DB3" s="118"/>
      <c r="DC3" s="118"/>
      <c r="DD3" s="16"/>
      <c r="DE3" s="16"/>
      <c r="DF3" s="16"/>
      <c r="DG3" s="16"/>
      <c r="DH3" s="16"/>
      <c r="DI3" s="16"/>
      <c r="DJ3" s="17"/>
      <c r="DL3" s="15"/>
      <c r="DM3" s="118" t="s">
        <v>48</v>
      </c>
      <c r="DN3" s="118"/>
      <c r="DO3" s="118"/>
      <c r="DP3" s="118"/>
      <c r="DQ3" s="118"/>
      <c r="DR3" s="16"/>
      <c r="DS3" s="16"/>
      <c r="DT3" s="16"/>
      <c r="DU3" s="17"/>
      <c r="DW3" s="117" t="s">
        <v>48</v>
      </c>
      <c r="DX3" s="118"/>
      <c r="DY3" s="118"/>
      <c r="DZ3" s="118"/>
      <c r="EA3" s="118"/>
      <c r="EB3" s="118"/>
      <c r="EC3" s="119"/>
      <c r="EE3" s="15"/>
      <c r="EF3" s="118" t="s">
        <v>47</v>
      </c>
      <c r="EG3" s="118"/>
      <c r="EH3" s="118"/>
      <c r="EI3" s="118"/>
      <c r="EJ3" s="118"/>
      <c r="EK3" s="16"/>
      <c r="EL3" s="16"/>
      <c r="EM3" s="17"/>
      <c r="EO3" s="15"/>
      <c r="EP3" s="118" t="s">
        <v>48</v>
      </c>
      <c r="EQ3" s="118"/>
      <c r="ER3" s="118"/>
      <c r="ES3" s="118"/>
      <c r="ET3" s="118"/>
      <c r="EU3" s="16"/>
      <c r="EV3" s="18"/>
      <c r="EX3" s="115" t="s">
        <v>48</v>
      </c>
      <c r="EY3" s="113"/>
      <c r="EZ3" s="113"/>
      <c r="FA3" s="113"/>
      <c r="FB3" s="113"/>
      <c r="FC3" s="113"/>
      <c r="FD3" s="113"/>
      <c r="FF3" s="15"/>
      <c r="FG3" s="118" t="s">
        <v>48</v>
      </c>
      <c r="FH3" s="118"/>
      <c r="FI3" s="118"/>
      <c r="FJ3" s="118"/>
      <c r="FK3" s="18"/>
      <c r="FM3" s="15"/>
      <c r="FN3" s="118" t="s">
        <v>48</v>
      </c>
      <c r="FO3" s="118"/>
      <c r="FP3" s="118"/>
      <c r="FQ3" s="118"/>
      <c r="FR3" s="118"/>
      <c r="FS3" s="16"/>
      <c r="FT3" s="18"/>
      <c r="FV3" s="15"/>
      <c r="FW3" s="118" t="s">
        <v>48</v>
      </c>
      <c r="FX3" s="118"/>
      <c r="FY3" s="118"/>
      <c r="FZ3" s="118"/>
      <c r="GA3" s="118"/>
      <c r="GB3" s="16"/>
      <c r="GC3" s="19"/>
      <c r="GD3" s="19"/>
      <c r="GE3" s="18"/>
    </row>
    <row r="4" spans="2:187" x14ac:dyDescent="0.15">
      <c r="B4" s="15"/>
      <c r="C4" s="118" t="s">
        <v>47</v>
      </c>
      <c r="D4" s="118"/>
      <c r="E4" s="118"/>
      <c r="F4" s="118"/>
      <c r="G4" s="118"/>
      <c r="H4" s="118"/>
      <c r="I4" s="118"/>
      <c r="J4" s="17"/>
      <c r="L4" s="20"/>
      <c r="M4" s="118" t="s">
        <v>48</v>
      </c>
      <c r="N4" s="118"/>
      <c r="O4" s="118"/>
      <c r="P4" s="118"/>
      <c r="Q4" s="118"/>
      <c r="R4" s="16"/>
      <c r="S4" s="16"/>
      <c r="T4" s="16"/>
      <c r="U4" s="21"/>
      <c r="W4" s="15"/>
      <c r="X4" s="118" t="s">
        <v>48</v>
      </c>
      <c r="Y4" s="118"/>
      <c r="Z4" s="118"/>
      <c r="AA4" s="118"/>
      <c r="AB4" s="118"/>
      <c r="AC4" s="118"/>
      <c r="AD4" s="118"/>
      <c r="AE4" s="16"/>
      <c r="AF4" s="17"/>
      <c r="AH4" s="15"/>
      <c r="AI4" s="118" t="s">
        <v>48</v>
      </c>
      <c r="AJ4" s="118"/>
      <c r="AK4" s="118"/>
      <c r="AL4" s="118"/>
      <c r="AM4" s="118"/>
      <c r="AN4" s="118"/>
      <c r="AP4" s="15"/>
      <c r="AQ4" s="118" t="s">
        <v>47</v>
      </c>
      <c r="AR4" s="118"/>
      <c r="AS4" s="118"/>
      <c r="AT4" s="118"/>
      <c r="AU4" s="118"/>
      <c r="AV4" s="118"/>
      <c r="AW4" s="118"/>
      <c r="AY4" s="22">
        <v>22</v>
      </c>
      <c r="AZ4" s="124" t="s">
        <v>49</v>
      </c>
      <c r="BA4" s="124"/>
      <c r="BB4" s="124"/>
      <c r="BC4" s="124"/>
      <c r="BD4" s="124"/>
      <c r="BE4" s="124"/>
      <c r="BF4" s="124"/>
      <c r="BG4" s="124"/>
      <c r="BH4" s="124"/>
      <c r="BI4" s="23"/>
      <c r="BJ4" s="24">
        <v>0</v>
      </c>
      <c r="BL4" s="15"/>
      <c r="BM4" s="118" t="s">
        <v>48</v>
      </c>
      <c r="BN4" s="118"/>
      <c r="BO4" s="118"/>
      <c r="BP4" s="118"/>
      <c r="BQ4" s="118"/>
      <c r="BR4" s="118"/>
      <c r="BT4" s="15"/>
      <c r="BU4" s="118" t="s">
        <v>48</v>
      </c>
      <c r="BV4" s="118"/>
      <c r="BW4" s="118"/>
      <c r="BX4" s="118"/>
      <c r="BY4" s="118"/>
      <c r="BZ4" s="16"/>
      <c r="CA4" s="17"/>
      <c r="CC4" s="15"/>
      <c r="CD4" s="118" t="s">
        <v>48</v>
      </c>
      <c r="CE4" s="118"/>
      <c r="CF4" s="118"/>
      <c r="CG4" s="118"/>
      <c r="CH4" s="118"/>
      <c r="CI4" s="16"/>
      <c r="CJ4" s="16"/>
      <c r="CK4" s="16"/>
      <c r="CL4" s="17"/>
      <c r="CM4" s="25"/>
      <c r="CN4" s="22">
        <v>20</v>
      </c>
      <c r="CO4" s="26">
        <v>0</v>
      </c>
      <c r="CP4" s="27">
        <v>1</v>
      </c>
      <c r="CQ4" s="26">
        <v>0</v>
      </c>
      <c r="CR4" s="26">
        <v>1</v>
      </c>
      <c r="CS4" s="26">
        <v>1</v>
      </c>
      <c r="CT4" s="26">
        <v>0</v>
      </c>
      <c r="CU4" s="28">
        <v>0</v>
      </c>
      <c r="CV4" s="24">
        <v>3</v>
      </c>
      <c r="CX4" s="22"/>
      <c r="CY4" s="114" t="s">
        <v>50</v>
      </c>
      <c r="CZ4" s="114"/>
      <c r="DA4" s="114"/>
      <c r="DB4" s="114"/>
      <c r="DC4" s="114"/>
      <c r="DD4" s="114"/>
      <c r="DE4" s="23"/>
      <c r="DF4" s="23"/>
      <c r="DG4" s="23"/>
      <c r="DH4" s="23"/>
      <c r="DI4" s="23"/>
      <c r="DJ4" s="24"/>
      <c r="DL4" s="22">
        <v>3</v>
      </c>
      <c r="DM4" s="29">
        <v>0</v>
      </c>
      <c r="DN4" s="30">
        <v>0</v>
      </c>
      <c r="DO4" s="29">
        <v>0</v>
      </c>
      <c r="DP4" s="30">
        <v>0</v>
      </c>
      <c r="DQ4" s="29">
        <v>0</v>
      </c>
      <c r="DR4" s="30">
        <v>0</v>
      </c>
      <c r="DS4" s="29">
        <v>0</v>
      </c>
      <c r="DT4" s="29">
        <v>1</v>
      </c>
      <c r="DU4" s="24"/>
      <c r="DW4" s="114" t="s">
        <v>50</v>
      </c>
      <c r="DX4" s="114"/>
      <c r="DY4" s="114"/>
      <c r="DZ4" s="114"/>
      <c r="EA4" s="114"/>
      <c r="EB4" s="114"/>
      <c r="EC4" s="114"/>
      <c r="EE4" s="22">
        <v>21</v>
      </c>
      <c r="EF4" s="136" t="s">
        <v>49</v>
      </c>
      <c r="EG4" s="136"/>
      <c r="EH4" s="136"/>
      <c r="EI4" s="136"/>
      <c r="EJ4" s="136"/>
      <c r="EK4" s="136"/>
      <c r="EL4" s="28"/>
      <c r="EM4" s="24"/>
      <c r="EO4" s="22"/>
      <c r="EP4" s="136" t="s">
        <v>50</v>
      </c>
      <c r="EQ4" s="136"/>
      <c r="ER4" s="136"/>
      <c r="ES4" s="136"/>
      <c r="ET4" s="136"/>
      <c r="EU4" s="136"/>
      <c r="EV4" s="31"/>
      <c r="EX4" s="136" t="s">
        <v>50</v>
      </c>
      <c r="EY4" s="136"/>
      <c r="EZ4" s="136"/>
      <c r="FA4" s="136"/>
      <c r="FB4" s="136"/>
      <c r="FC4" s="136"/>
      <c r="FD4" s="31"/>
      <c r="FF4" s="136" t="s">
        <v>50</v>
      </c>
      <c r="FG4" s="136"/>
      <c r="FH4" s="136"/>
      <c r="FI4" s="136"/>
      <c r="FJ4" s="136"/>
      <c r="FK4" s="31"/>
      <c r="FM4" s="22"/>
      <c r="FN4" s="136" t="s">
        <v>50</v>
      </c>
      <c r="FO4" s="136"/>
      <c r="FP4" s="136"/>
      <c r="FQ4" s="136"/>
      <c r="FR4" s="136"/>
      <c r="FS4" s="136"/>
      <c r="FT4" s="31"/>
      <c r="FV4" s="22">
        <v>27</v>
      </c>
      <c r="FW4" s="136" t="s">
        <v>49</v>
      </c>
      <c r="FX4" s="136"/>
      <c r="FY4" s="136"/>
      <c r="FZ4" s="136"/>
      <c r="GA4" s="136"/>
      <c r="GB4" s="136"/>
      <c r="GC4" s="28"/>
      <c r="GD4" s="28"/>
      <c r="GE4" s="31"/>
    </row>
    <row r="5" spans="2:187" x14ac:dyDescent="0.15">
      <c r="B5" s="22">
        <v>31</v>
      </c>
      <c r="C5" s="23">
        <v>0</v>
      </c>
      <c r="D5" s="25">
        <v>0</v>
      </c>
      <c r="E5" s="23">
        <v>0</v>
      </c>
      <c r="F5" s="25">
        <v>0</v>
      </c>
      <c r="G5" s="23">
        <v>1</v>
      </c>
      <c r="H5" s="25">
        <v>1</v>
      </c>
      <c r="I5" s="23">
        <v>0</v>
      </c>
      <c r="J5" s="24">
        <v>2</v>
      </c>
      <c r="L5" s="122" t="s">
        <v>50</v>
      </c>
      <c r="M5" s="122"/>
      <c r="N5" s="122"/>
      <c r="O5" s="122"/>
      <c r="P5" s="122"/>
      <c r="Q5" s="122"/>
      <c r="R5" s="122"/>
      <c r="S5" s="122"/>
      <c r="T5" s="122"/>
      <c r="U5" s="122"/>
      <c r="W5" s="22">
        <v>12</v>
      </c>
      <c r="X5" s="23">
        <v>0</v>
      </c>
      <c r="Y5" s="25">
        <v>0</v>
      </c>
      <c r="Z5" s="23">
        <v>1</v>
      </c>
      <c r="AA5" s="25">
        <v>0</v>
      </c>
      <c r="AB5" s="23">
        <v>0</v>
      </c>
      <c r="AC5" s="25">
        <v>0</v>
      </c>
      <c r="AD5" s="23">
        <v>0</v>
      </c>
      <c r="AE5" s="28">
        <v>0</v>
      </c>
      <c r="AF5" s="24">
        <v>1</v>
      </c>
      <c r="AH5" s="22">
        <v>30</v>
      </c>
      <c r="AI5" s="23">
        <v>0</v>
      </c>
      <c r="AJ5" s="25">
        <v>0</v>
      </c>
      <c r="AK5" s="23">
        <v>0</v>
      </c>
      <c r="AL5" s="25">
        <v>0</v>
      </c>
      <c r="AM5" s="23">
        <v>0</v>
      </c>
      <c r="AN5" s="25">
        <v>0</v>
      </c>
      <c r="AP5" s="22">
        <v>16</v>
      </c>
      <c r="AQ5" s="114" t="s">
        <v>49</v>
      </c>
      <c r="AR5" s="114"/>
      <c r="AS5" s="114"/>
      <c r="AT5" s="114"/>
      <c r="AU5" s="114"/>
      <c r="AV5" s="114"/>
      <c r="AW5" s="24">
        <v>0</v>
      </c>
      <c r="AY5" s="15"/>
      <c r="AZ5" s="118" t="s">
        <v>48</v>
      </c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L5" s="22">
        <v>12</v>
      </c>
      <c r="BM5" s="29">
        <v>0</v>
      </c>
      <c r="BN5" s="29">
        <v>0</v>
      </c>
      <c r="BO5" s="29">
        <v>1</v>
      </c>
      <c r="BP5" s="29"/>
      <c r="BQ5" s="32" t="s">
        <v>51</v>
      </c>
      <c r="BR5" s="24">
        <v>1</v>
      </c>
      <c r="BT5" s="22">
        <v>12</v>
      </c>
      <c r="BU5" s="23">
        <v>0</v>
      </c>
      <c r="BV5" s="25">
        <v>0</v>
      </c>
      <c r="BW5" s="23">
        <v>0</v>
      </c>
      <c r="BX5" s="25">
        <v>0</v>
      </c>
      <c r="BY5" s="23">
        <v>0</v>
      </c>
      <c r="BZ5" s="28">
        <v>0</v>
      </c>
      <c r="CA5" s="24">
        <v>0</v>
      </c>
      <c r="CC5" s="22"/>
      <c r="CD5" s="114" t="s">
        <v>50</v>
      </c>
      <c r="CE5" s="114"/>
      <c r="CF5" s="114"/>
      <c r="CG5" s="114"/>
      <c r="CH5" s="114"/>
      <c r="CI5" s="114"/>
      <c r="CJ5" s="28"/>
      <c r="CK5" s="28"/>
      <c r="CL5" s="24">
        <v>0</v>
      </c>
      <c r="CM5" s="25"/>
      <c r="CN5" s="15"/>
      <c r="CO5" s="118" t="s">
        <v>48</v>
      </c>
      <c r="CP5" s="118"/>
      <c r="CQ5" s="118"/>
      <c r="CR5" s="118"/>
      <c r="CS5" s="118"/>
      <c r="CT5" s="16"/>
      <c r="CU5" s="16"/>
      <c r="CV5" s="17"/>
      <c r="CX5" s="15"/>
      <c r="CY5" s="118" t="s">
        <v>52</v>
      </c>
      <c r="CZ5" s="118"/>
      <c r="DA5" s="118"/>
      <c r="DB5" s="118"/>
      <c r="DC5" s="118"/>
      <c r="DD5" s="16"/>
      <c r="DE5" s="16"/>
      <c r="DF5" s="16"/>
      <c r="DG5" s="16"/>
      <c r="DH5" s="16"/>
      <c r="DI5" s="16"/>
      <c r="DJ5" s="17"/>
      <c r="DL5" s="115" t="s">
        <v>53</v>
      </c>
      <c r="DM5" s="113"/>
      <c r="DN5" s="113"/>
      <c r="DO5" s="113"/>
      <c r="DP5" s="113"/>
      <c r="DQ5" s="113"/>
      <c r="DR5" s="113"/>
      <c r="DS5" s="113"/>
      <c r="DT5" s="113"/>
      <c r="DU5" s="113"/>
      <c r="DW5" s="117" t="s">
        <v>53</v>
      </c>
      <c r="DX5" s="118"/>
      <c r="DY5" s="118"/>
      <c r="DZ5" s="118"/>
      <c r="EA5" s="118"/>
      <c r="EB5" s="118"/>
      <c r="EC5" s="119"/>
      <c r="EE5" s="15"/>
      <c r="EF5" s="118" t="s">
        <v>48</v>
      </c>
      <c r="EG5" s="118"/>
      <c r="EH5" s="118"/>
      <c r="EI5" s="118"/>
      <c r="EJ5" s="118"/>
      <c r="EK5" s="16"/>
      <c r="EL5" s="19"/>
      <c r="EM5" s="18"/>
      <c r="EO5" s="15"/>
      <c r="EP5" s="118" t="s">
        <v>53</v>
      </c>
      <c r="EQ5" s="118"/>
      <c r="ER5" s="118"/>
      <c r="ES5" s="118"/>
      <c r="ET5" s="118"/>
      <c r="EU5" s="16"/>
      <c r="EV5" s="18"/>
      <c r="EX5" s="115" t="s">
        <v>53</v>
      </c>
      <c r="EY5" s="113"/>
      <c r="EZ5" s="113"/>
      <c r="FA5" s="113"/>
      <c r="FB5" s="113"/>
      <c r="FC5" s="113"/>
      <c r="FD5" s="113"/>
      <c r="FF5" s="15"/>
      <c r="FG5" s="118" t="s">
        <v>53</v>
      </c>
      <c r="FH5" s="118"/>
      <c r="FI5" s="118"/>
      <c r="FJ5" s="118"/>
      <c r="FK5" s="18"/>
      <c r="FM5" s="15"/>
      <c r="FN5" s="118" t="s">
        <v>53</v>
      </c>
      <c r="FO5" s="118"/>
      <c r="FP5" s="118"/>
      <c r="FQ5" s="118"/>
      <c r="FR5" s="118"/>
      <c r="FS5" s="16"/>
      <c r="FT5" s="18"/>
      <c r="FV5" s="15"/>
      <c r="FW5" s="118" t="s">
        <v>53</v>
      </c>
      <c r="FX5" s="118"/>
      <c r="FY5" s="118"/>
      <c r="FZ5" s="118"/>
      <c r="GA5" s="118"/>
      <c r="GB5" s="16"/>
      <c r="GC5" s="19"/>
      <c r="GD5" s="19"/>
      <c r="GE5" s="18"/>
    </row>
    <row r="6" spans="2:187" x14ac:dyDescent="0.15">
      <c r="B6" s="117" t="s">
        <v>48</v>
      </c>
      <c r="C6" s="118"/>
      <c r="D6" s="118"/>
      <c r="E6" s="118"/>
      <c r="F6" s="118"/>
      <c r="G6" s="118"/>
      <c r="H6" s="118"/>
      <c r="I6" s="118"/>
      <c r="J6" s="119"/>
      <c r="L6" s="20"/>
      <c r="M6" s="118" t="s">
        <v>53</v>
      </c>
      <c r="N6" s="118"/>
      <c r="O6" s="118"/>
      <c r="P6" s="118"/>
      <c r="Q6" s="118"/>
      <c r="R6" s="16"/>
      <c r="S6" s="16"/>
      <c r="T6" s="16"/>
      <c r="U6" s="21"/>
      <c r="W6" s="15"/>
      <c r="X6" s="118" t="s">
        <v>53</v>
      </c>
      <c r="Y6" s="118"/>
      <c r="Z6" s="118"/>
      <c r="AA6" s="118"/>
      <c r="AB6" s="118"/>
      <c r="AC6" s="118"/>
      <c r="AD6" s="118"/>
      <c r="AE6" s="16"/>
      <c r="AF6" s="17"/>
      <c r="AH6" s="15"/>
      <c r="AI6" s="118" t="s">
        <v>53</v>
      </c>
      <c r="AJ6" s="118"/>
      <c r="AK6" s="118"/>
      <c r="AL6" s="118"/>
      <c r="AM6" s="118"/>
      <c r="AN6" s="118"/>
      <c r="AP6" s="15"/>
      <c r="AQ6" s="118" t="s">
        <v>48</v>
      </c>
      <c r="AR6" s="118"/>
      <c r="AS6" s="118"/>
      <c r="AT6" s="118"/>
      <c r="AU6" s="118"/>
      <c r="AV6" s="118"/>
      <c r="AW6" s="118"/>
      <c r="AY6" s="22"/>
      <c r="AZ6" s="124" t="s">
        <v>50</v>
      </c>
      <c r="BA6" s="124"/>
      <c r="BB6" s="124"/>
      <c r="BC6" s="124"/>
      <c r="BD6" s="124"/>
      <c r="BE6" s="124"/>
      <c r="BF6" s="124"/>
      <c r="BG6" s="124"/>
      <c r="BH6" s="124"/>
      <c r="BI6" s="124"/>
      <c r="BJ6" s="24">
        <v>0</v>
      </c>
      <c r="BL6" s="15"/>
      <c r="BM6" s="118" t="s">
        <v>53</v>
      </c>
      <c r="BN6" s="118"/>
      <c r="BO6" s="118"/>
      <c r="BP6" s="118"/>
      <c r="BQ6" s="118"/>
      <c r="BR6" s="118"/>
      <c r="BT6" s="15"/>
      <c r="BU6" s="118" t="s">
        <v>53</v>
      </c>
      <c r="BV6" s="118"/>
      <c r="BW6" s="118"/>
      <c r="BX6" s="118"/>
      <c r="BY6" s="118"/>
      <c r="BZ6" s="16"/>
      <c r="CA6" s="17"/>
      <c r="CC6" s="15"/>
      <c r="CD6" s="118" t="s">
        <v>53</v>
      </c>
      <c r="CE6" s="118"/>
      <c r="CF6" s="118"/>
      <c r="CG6" s="118"/>
      <c r="CH6" s="118"/>
      <c r="CI6" s="16"/>
      <c r="CJ6" s="16"/>
      <c r="CK6" s="16"/>
      <c r="CL6" s="17"/>
      <c r="CM6" s="25"/>
      <c r="CN6" s="22">
        <v>23</v>
      </c>
      <c r="CO6" s="136" t="s">
        <v>49</v>
      </c>
      <c r="CP6" s="136"/>
      <c r="CQ6" s="136"/>
      <c r="CR6" s="136"/>
      <c r="CS6" s="136"/>
      <c r="CT6" s="136"/>
      <c r="CU6" s="28"/>
      <c r="CV6" s="24">
        <v>0</v>
      </c>
      <c r="CX6" s="22">
        <v>9</v>
      </c>
      <c r="CY6" s="33">
        <v>0</v>
      </c>
      <c r="CZ6" s="36">
        <v>0</v>
      </c>
      <c r="DA6" s="33">
        <v>0</v>
      </c>
      <c r="DB6" s="36">
        <v>1</v>
      </c>
      <c r="DC6" s="33">
        <v>0</v>
      </c>
      <c r="DD6" s="36">
        <v>0</v>
      </c>
      <c r="DE6" s="34" t="s">
        <v>51</v>
      </c>
      <c r="DF6" s="65" t="s">
        <v>51</v>
      </c>
      <c r="DG6" s="34" t="s">
        <v>51</v>
      </c>
      <c r="DH6" s="65" t="s">
        <v>51</v>
      </c>
      <c r="DI6" s="34" t="s">
        <v>51</v>
      </c>
      <c r="DJ6" s="24">
        <f>SUM(CY6:DD6)</f>
        <v>1</v>
      </c>
      <c r="DL6" s="133" t="s">
        <v>54</v>
      </c>
      <c r="DM6" s="133"/>
      <c r="DN6" s="133"/>
      <c r="DO6" s="133"/>
      <c r="DP6" s="133"/>
      <c r="DQ6" s="133"/>
      <c r="DR6" s="133"/>
      <c r="DS6" s="133"/>
      <c r="DT6" s="133"/>
      <c r="DU6" s="133"/>
      <c r="DW6" s="29">
        <v>16</v>
      </c>
      <c r="DX6" s="29">
        <v>0</v>
      </c>
      <c r="DY6" s="29">
        <v>0</v>
      </c>
      <c r="DZ6" s="29">
        <v>0</v>
      </c>
      <c r="EA6" s="29">
        <v>0</v>
      </c>
      <c r="EB6" s="29">
        <v>0</v>
      </c>
      <c r="EC6" s="35">
        <v>0</v>
      </c>
      <c r="EE6" s="22">
        <v>17</v>
      </c>
      <c r="EF6" s="30">
        <v>0</v>
      </c>
      <c r="EG6" s="36">
        <v>1</v>
      </c>
      <c r="EH6" s="30">
        <v>0</v>
      </c>
      <c r="EI6" s="36">
        <v>1</v>
      </c>
      <c r="EJ6" s="33">
        <v>0</v>
      </c>
      <c r="EK6" s="36">
        <v>0</v>
      </c>
      <c r="EL6" s="32">
        <v>0</v>
      </c>
      <c r="EM6" s="37">
        <f>SUM(EF6:EL6)</f>
        <v>2</v>
      </c>
      <c r="EO6" s="22">
        <v>15</v>
      </c>
      <c r="EP6" s="29">
        <v>0</v>
      </c>
      <c r="EQ6" s="33">
        <v>1</v>
      </c>
      <c r="ER6" s="29">
        <v>0</v>
      </c>
      <c r="ES6" s="33">
        <v>0</v>
      </c>
      <c r="ET6" s="29">
        <v>1</v>
      </c>
      <c r="EU6" s="33">
        <v>0</v>
      </c>
      <c r="EV6" s="31">
        <f>SUM(EP6:EU6)</f>
        <v>2</v>
      </c>
      <c r="EX6" s="136" t="s">
        <v>54</v>
      </c>
      <c r="EY6" s="136"/>
      <c r="EZ6" s="136"/>
      <c r="FA6" s="136"/>
      <c r="FB6" s="136"/>
      <c r="FC6" s="136"/>
      <c r="FD6" s="37">
        <v>0</v>
      </c>
      <c r="FE6" s="38"/>
      <c r="FF6" s="136" t="s">
        <v>50</v>
      </c>
      <c r="FG6" s="136"/>
      <c r="FH6" s="136"/>
      <c r="FI6" s="136"/>
      <c r="FJ6" s="136"/>
      <c r="FK6" s="31"/>
      <c r="FM6" s="22"/>
      <c r="FN6" s="136" t="s">
        <v>50</v>
      </c>
      <c r="FO6" s="136"/>
      <c r="FP6" s="136"/>
      <c r="FQ6" s="136"/>
      <c r="FR6" s="136"/>
      <c r="FS6" s="136"/>
      <c r="FT6" s="31"/>
      <c r="FV6" s="22">
        <v>21</v>
      </c>
      <c r="FW6" s="33">
        <v>0</v>
      </c>
      <c r="FX6" s="33">
        <v>0</v>
      </c>
      <c r="FY6" s="33">
        <v>1</v>
      </c>
      <c r="FZ6" s="33">
        <v>1</v>
      </c>
      <c r="GA6" s="33">
        <v>0</v>
      </c>
      <c r="GB6" s="33">
        <v>0</v>
      </c>
      <c r="GC6" s="28">
        <v>0</v>
      </c>
      <c r="GD6" s="28">
        <v>0</v>
      </c>
      <c r="GE6" s="31">
        <f>SUM(FW6:GD6)</f>
        <v>2</v>
      </c>
    </row>
    <row r="7" spans="2:187" x14ac:dyDescent="0.15">
      <c r="B7" s="134" t="s">
        <v>54</v>
      </c>
      <c r="C7" s="134"/>
      <c r="D7" s="134"/>
      <c r="E7" s="134"/>
      <c r="F7" s="134"/>
      <c r="G7" s="134"/>
      <c r="H7" s="134"/>
      <c r="I7" s="134"/>
      <c r="J7" s="134"/>
      <c r="L7" s="122" t="s">
        <v>50</v>
      </c>
      <c r="M7" s="122"/>
      <c r="N7" s="122"/>
      <c r="O7" s="122"/>
      <c r="P7" s="122"/>
      <c r="Q7" s="122"/>
      <c r="R7" s="122"/>
      <c r="S7" s="122"/>
      <c r="T7" s="122"/>
      <c r="U7" s="122"/>
      <c r="W7" s="22"/>
      <c r="X7" s="114" t="s">
        <v>50</v>
      </c>
      <c r="Y7" s="114"/>
      <c r="Z7" s="114"/>
      <c r="AA7" s="114"/>
      <c r="AB7" s="114"/>
      <c r="AC7" s="114"/>
      <c r="AD7" s="114"/>
      <c r="AE7" s="114"/>
      <c r="AF7" s="24"/>
      <c r="AH7" s="114" t="s">
        <v>50</v>
      </c>
      <c r="AI7" s="114"/>
      <c r="AJ7" s="114"/>
      <c r="AK7" s="114"/>
      <c r="AL7" s="114"/>
      <c r="AM7" s="114"/>
      <c r="AN7" s="114"/>
      <c r="AP7" s="22">
        <v>26</v>
      </c>
      <c r="AQ7" s="26">
        <v>0</v>
      </c>
      <c r="AR7" s="26">
        <v>0</v>
      </c>
      <c r="AS7" s="26">
        <v>0</v>
      </c>
      <c r="AT7" s="26">
        <v>1</v>
      </c>
      <c r="AU7" s="26">
        <v>0</v>
      </c>
      <c r="AV7" s="26">
        <v>0</v>
      </c>
      <c r="AW7" s="24">
        <v>1</v>
      </c>
      <c r="AY7" s="15"/>
      <c r="AZ7" s="118" t="s">
        <v>53</v>
      </c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L7" s="122" t="s">
        <v>50</v>
      </c>
      <c r="BM7" s="122"/>
      <c r="BN7" s="122"/>
      <c r="BO7" s="122"/>
      <c r="BP7" s="122"/>
      <c r="BQ7" s="122"/>
      <c r="BR7" s="122"/>
      <c r="BT7" s="22"/>
      <c r="BU7" s="114" t="s">
        <v>50</v>
      </c>
      <c r="BV7" s="114"/>
      <c r="BW7" s="114"/>
      <c r="BX7" s="114"/>
      <c r="BY7" s="114"/>
      <c r="BZ7" s="114"/>
      <c r="CA7" s="24"/>
      <c r="CC7" s="22">
        <v>11</v>
      </c>
      <c r="CD7" s="29">
        <v>0</v>
      </c>
      <c r="CE7" s="33">
        <v>1</v>
      </c>
      <c r="CF7" s="29">
        <v>1</v>
      </c>
      <c r="CG7" s="33">
        <v>0</v>
      </c>
      <c r="CH7" s="29">
        <v>1</v>
      </c>
      <c r="CI7" s="29">
        <v>0</v>
      </c>
      <c r="CJ7" s="23">
        <v>0</v>
      </c>
      <c r="CK7" s="23">
        <v>0</v>
      </c>
      <c r="CL7" s="24">
        <f>SUM(CD7:CJ7)</f>
        <v>3</v>
      </c>
      <c r="CM7" s="25"/>
      <c r="CN7" s="15"/>
      <c r="CO7" s="118" t="s">
        <v>53</v>
      </c>
      <c r="CP7" s="118"/>
      <c r="CQ7" s="118"/>
      <c r="CR7" s="118"/>
      <c r="CS7" s="118"/>
      <c r="CT7" s="16"/>
      <c r="CU7" s="16"/>
      <c r="CV7" s="17"/>
      <c r="CX7" s="15"/>
      <c r="CY7" s="118" t="s">
        <v>55</v>
      </c>
      <c r="CZ7" s="118"/>
      <c r="DA7" s="118"/>
      <c r="DB7" s="118"/>
      <c r="DC7" s="118"/>
      <c r="DD7" s="16"/>
      <c r="DE7" s="16"/>
      <c r="DF7" s="16"/>
      <c r="DG7" s="16"/>
      <c r="DH7" s="16"/>
      <c r="DI7" s="16"/>
      <c r="DJ7" s="17"/>
      <c r="DL7" s="15"/>
      <c r="DM7" s="118" t="s">
        <v>55</v>
      </c>
      <c r="DN7" s="118"/>
      <c r="DO7" s="118"/>
      <c r="DP7" s="118"/>
      <c r="DQ7" s="118"/>
      <c r="DR7" s="16"/>
      <c r="DS7" s="16"/>
      <c r="DT7" s="16"/>
      <c r="DU7" s="17"/>
      <c r="DW7" s="117" t="s">
        <v>55</v>
      </c>
      <c r="DX7" s="118"/>
      <c r="DY7" s="118"/>
      <c r="DZ7" s="118"/>
      <c r="EA7" s="118"/>
      <c r="EB7" s="118"/>
      <c r="EC7" s="119"/>
      <c r="EE7" s="15"/>
      <c r="EF7" s="118" t="s">
        <v>53</v>
      </c>
      <c r="EG7" s="118"/>
      <c r="EH7" s="118"/>
      <c r="EI7" s="118"/>
      <c r="EJ7" s="118"/>
      <c r="EK7" s="16"/>
      <c r="EL7" s="19"/>
      <c r="EM7" s="18"/>
      <c r="EO7" s="22">
        <v>22</v>
      </c>
      <c r="EP7" s="32">
        <v>0</v>
      </c>
      <c r="EQ7" s="34">
        <v>0</v>
      </c>
      <c r="ER7" s="32">
        <v>0</v>
      </c>
      <c r="ES7" s="34">
        <v>0</v>
      </c>
      <c r="ET7" s="32">
        <v>0</v>
      </c>
      <c r="EU7" s="34">
        <v>1</v>
      </c>
      <c r="EV7" s="31">
        <f>SUM(EP7:EU7)</f>
        <v>1</v>
      </c>
      <c r="EX7" s="115" t="s">
        <v>55</v>
      </c>
      <c r="EY7" s="113"/>
      <c r="EZ7" s="113"/>
      <c r="FA7" s="113"/>
      <c r="FB7" s="113"/>
      <c r="FC7" s="113"/>
      <c r="FD7" s="113"/>
      <c r="FF7" s="15"/>
      <c r="FG7" s="118" t="s">
        <v>55</v>
      </c>
      <c r="FH7" s="118"/>
      <c r="FI7" s="118"/>
      <c r="FJ7" s="118"/>
      <c r="FK7" s="18"/>
      <c r="FM7" s="15"/>
      <c r="FN7" s="118" t="s">
        <v>55</v>
      </c>
      <c r="FO7" s="118"/>
      <c r="FP7" s="118"/>
      <c r="FQ7" s="118"/>
      <c r="FR7" s="118"/>
      <c r="FS7" s="16"/>
      <c r="FT7" s="18"/>
      <c r="FV7" s="15"/>
      <c r="FW7" s="118" t="s">
        <v>55</v>
      </c>
      <c r="FX7" s="118"/>
      <c r="FY7" s="118"/>
      <c r="FZ7" s="118"/>
      <c r="GA7" s="118"/>
      <c r="GB7" s="16"/>
      <c r="GC7" s="19"/>
      <c r="GD7" s="19"/>
      <c r="GE7" s="18"/>
    </row>
    <row r="8" spans="2:187" x14ac:dyDescent="0.15">
      <c r="B8" s="117" t="s">
        <v>53</v>
      </c>
      <c r="C8" s="118"/>
      <c r="D8" s="118"/>
      <c r="E8" s="118"/>
      <c r="F8" s="118"/>
      <c r="G8" s="118"/>
      <c r="H8" s="118"/>
      <c r="I8" s="118"/>
      <c r="J8" s="119"/>
      <c r="L8" s="20"/>
      <c r="M8" s="118" t="s">
        <v>55</v>
      </c>
      <c r="N8" s="118"/>
      <c r="O8" s="118"/>
      <c r="P8" s="118"/>
      <c r="Q8" s="118"/>
      <c r="R8" s="16"/>
      <c r="S8" s="16"/>
      <c r="T8" s="16"/>
      <c r="U8" s="21"/>
      <c r="W8" s="15"/>
      <c r="X8" s="118" t="s">
        <v>55</v>
      </c>
      <c r="Y8" s="118"/>
      <c r="Z8" s="118"/>
      <c r="AA8" s="118"/>
      <c r="AB8" s="118"/>
      <c r="AC8" s="118"/>
      <c r="AD8" s="118"/>
      <c r="AE8" s="16"/>
      <c r="AF8" s="17"/>
      <c r="AH8" s="15"/>
      <c r="AI8" s="118" t="s">
        <v>56</v>
      </c>
      <c r="AJ8" s="118"/>
      <c r="AK8" s="118"/>
      <c r="AL8" s="118"/>
      <c r="AM8" s="118"/>
      <c r="AN8" s="118"/>
      <c r="AP8" s="15"/>
      <c r="AQ8" s="118" t="s">
        <v>53</v>
      </c>
      <c r="AR8" s="118"/>
      <c r="AS8" s="118"/>
      <c r="AT8" s="118"/>
      <c r="AU8" s="118"/>
      <c r="AV8" s="118"/>
      <c r="AW8" s="118"/>
      <c r="AY8" s="22"/>
      <c r="AZ8" s="124" t="s">
        <v>50</v>
      </c>
      <c r="BA8" s="124"/>
      <c r="BB8" s="124"/>
      <c r="BC8" s="124"/>
      <c r="BD8" s="124"/>
      <c r="BE8" s="124"/>
      <c r="BF8" s="124"/>
      <c r="BG8" s="124"/>
      <c r="BH8" s="124"/>
      <c r="BI8" s="124"/>
      <c r="BJ8" s="24">
        <v>0</v>
      </c>
      <c r="BL8" s="15"/>
      <c r="BM8" s="118" t="s">
        <v>55</v>
      </c>
      <c r="BN8" s="118"/>
      <c r="BO8" s="118"/>
      <c r="BP8" s="118"/>
      <c r="BQ8" s="118"/>
      <c r="BR8" s="118"/>
      <c r="BT8" s="15"/>
      <c r="BU8" s="118" t="s">
        <v>55</v>
      </c>
      <c r="BV8" s="118"/>
      <c r="BW8" s="118"/>
      <c r="BX8" s="118"/>
      <c r="BY8" s="118"/>
      <c r="BZ8" s="16"/>
      <c r="CA8" s="17"/>
      <c r="CC8" s="15"/>
      <c r="CD8" s="118" t="s">
        <v>55</v>
      </c>
      <c r="CE8" s="118"/>
      <c r="CF8" s="118"/>
      <c r="CG8" s="118"/>
      <c r="CH8" s="118"/>
      <c r="CI8" s="16"/>
      <c r="CJ8" s="16"/>
      <c r="CK8" s="16"/>
      <c r="CL8" s="17"/>
      <c r="CM8" s="25"/>
      <c r="CN8" s="22">
        <v>15</v>
      </c>
      <c r="CO8" s="136" t="s">
        <v>57</v>
      </c>
      <c r="CP8" s="136"/>
      <c r="CQ8" s="136"/>
      <c r="CR8" s="136"/>
      <c r="CS8" s="136"/>
      <c r="CT8" s="136"/>
      <c r="CU8" s="28"/>
      <c r="CV8" s="24">
        <v>0</v>
      </c>
      <c r="CX8" s="22"/>
      <c r="CY8" s="114" t="s">
        <v>58</v>
      </c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L8" s="22">
        <v>21</v>
      </c>
      <c r="DM8" s="29">
        <v>0</v>
      </c>
      <c r="DN8" s="30">
        <v>0</v>
      </c>
      <c r="DO8" s="29">
        <v>0</v>
      </c>
      <c r="DP8" s="30">
        <v>1</v>
      </c>
      <c r="DQ8" s="29">
        <v>1</v>
      </c>
      <c r="DR8" s="30">
        <v>0</v>
      </c>
      <c r="DS8" s="29">
        <v>0</v>
      </c>
      <c r="DT8" s="29">
        <v>1</v>
      </c>
      <c r="DU8" s="24">
        <f>SUM(DM8:DT8)</f>
        <v>3</v>
      </c>
      <c r="DW8" s="114" t="s">
        <v>50</v>
      </c>
      <c r="DX8" s="114"/>
      <c r="DY8" s="114"/>
      <c r="DZ8" s="114"/>
      <c r="EA8" s="114"/>
      <c r="EB8" s="114"/>
      <c r="EC8" s="114"/>
      <c r="EE8" s="22">
        <v>10</v>
      </c>
      <c r="EF8" s="30">
        <v>0</v>
      </c>
      <c r="EG8" s="36">
        <v>0</v>
      </c>
      <c r="EH8" s="30">
        <v>1</v>
      </c>
      <c r="EI8" s="36">
        <v>1</v>
      </c>
      <c r="EJ8" s="33">
        <v>0</v>
      </c>
      <c r="EK8" s="36">
        <v>1</v>
      </c>
      <c r="EL8" s="32">
        <v>0</v>
      </c>
      <c r="EM8" s="37">
        <f>SUM(EF8:EL8)</f>
        <v>3</v>
      </c>
      <c r="EO8" s="15"/>
      <c r="EP8" s="118" t="s">
        <v>55</v>
      </c>
      <c r="EQ8" s="118"/>
      <c r="ER8" s="118"/>
      <c r="ES8" s="118"/>
      <c r="ET8" s="118"/>
      <c r="EU8" s="16"/>
      <c r="EV8" s="18"/>
      <c r="EX8" s="136" t="s">
        <v>50</v>
      </c>
      <c r="EY8" s="136"/>
      <c r="EZ8" s="136"/>
      <c r="FA8" s="136"/>
      <c r="FB8" s="136"/>
      <c r="FC8" s="136"/>
      <c r="FD8" s="31"/>
      <c r="FF8" s="136" t="s">
        <v>50</v>
      </c>
      <c r="FG8" s="136"/>
      <c r="FH8" s="136"/>
      <c r="FI8" s="136"/>
      <c r="FJ8" s="136"/>
      <c r="FK8" s="31"/>
      <c r="FM8" s="22"/>
      <c r="FN8" s="136" t="s">
        <v>54</v>
      </c>
      <c r="FO8" s="136"/>
      <c r="FP8" s="136"/>
      <c r="FQ8" s="136"/>
      <c r="FR8" s="136"/>
      <c r="FS8" s="136"/>
      <c r="FT8" s="31"/>
      <c r="FV8" s="22">
        <v>26</v>
      </c>
      <c r="FW8" s="137" t="s">
        <v>49</v>
      </c>
      <c r="FX8" s="137"/>
      <c r="FY8" s="137"/>
      <c r="FZ8" s="137"/>
      <c r="GA8" s="137"/>
      <c r="GB8" s="137"/>
      <c r="GC8" s="137"/>
      <c r="GD8" s="137"/>
      <c r="GE8" s="31"/>
    </row>
    <row r="9" spans="2:187" x14ac:dyDescent="0.15">
      <c r="B9" s="134" t="s">
        <v>54</v>
      </c>
      <c r="C9" s="134"/>
      <c r="D9" s="134"/>
      <c r="E9" s="134"/>
      <c r="F9" s="134"/>
      <c r="G9" s="134"/>
      <c r="H9" s="134"/>
      <c r="I9" s="134"/>
      <c r="J9" s="134"/>
      <c r="L9" s="39">
        <v>20</v>
      </c>
      <c r="M9" s="29">
        <v>0</v>
      </c>
      <c r="N9" s="29">
        <v>1</v>
      </c>
      <c r="O9" s="29">
        <v>0</v>
      </c>
      <c r="P9" s="29">
        <v>1</v>
      </c>
      <c r="Q9" s="29">
        <v>1</v>
      </c>
      <c r="R9" s="29">
        <v>0</v>
      </c>
      <c r="S9" s="30">
        <v>0</v>
      </c>
      <c r="T9" s="30">
        <v>1</v>
      </c>
      <c r="U9" s="30">
        <f>SUM(M9:S9)</f>
        <v>3</v>
      </c>
      <c r="W9" s="22"/>
      <c r="X9" s="114" t="s">
        <v>50</v>
      </c>
      <c r="Y9" s="114"/>
      <c r="Z9" s="114"/>
      <c r="AA9" s="114"/>
      <c r="AB9" s="114"/>
      <c r="AC9" s="114"/>
      <c r="AD9" s="114"/>
      <c r="AE9" s="114"/>
      <c r="AF9" s="24"/>
      <c r="AH9" s="29">
        <v>26</v>
      </c>
      <c r="AI9" s="29">
        <v>0</v>
      </c>
      <c r="AJ9" s="29">
        <v>0</v>
      </c>
      <c r="AK9" s="29">
        <v>1</v>
      </c>
      <c r="AL9" s="29">
        <v>0</v>
      </c>
      <c r="AM9" s="29">
        <v>0</v>
      </c>
      <c r="AN9" s="29">
        <v>1</v>
      </c>
      <c r="AP9" s="22">
        <v>17</v>
      </c>
      <c r="AQ9" s="29">
        <v>0</v>
      </c>
      <c r="AR9" s="29">
        <v>1</v>
      </c>
      <c r="AS9" s="29">
        <v>0</v>
      </c>
      <c r="AT9" s="29">
        <v>0</v>
      </c>
      <c r="AU9" s="29">
        <v>0</v>
      </c>
      <c r="AV9" s="29">
        <v>0</v>
      </c>
      <c r="AW9" s="24">
        <v>1</v>
      </c>
      <c r="AY9" s="15"/>
      <c r="AZ9" s="118" t="s">
        <v>55</v>
      </c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L9" s="122" t="s">
        <v>50</v>
      </c>
      <c r="BM9" s="122"/>
      <c r="BN9" s="122"/>
      <c r="BO9" s="122"/>
      <c r="BP9" s="122"/>
      <c r="BQ9" s="122"/>
      <c r="BR9" s="122"/>
      <c r="BT9" s="22"/>
      <c r="BU9" s="114" t="s">
        <v>50</v>
      </c>
      <c r="BV9" s="114"/>
      <c r="BW9" s="114"/>
      <c r="BX9" s="114"/>
      <c r="BY9" s="114"/>
      <c r="BZ9" s="114"/>
      <c r="CA9" s="24"/>
      <c r="CC9" s="22"/>
      <c r="CD9" s="114" t="s">
        <v>50</v>
      </c>
      <c r="CE9" s="114"/>
      <c r="CF9" s="114"/>
      <c r="CG9" s="114"/>
      <c r="CH9" s="114"/>
      <c r="CI9" s="114"/>
      <c r="CJ9" s="28"/>
      <c r="CK9" s="28"/>
      <c r="CL9" s="24">
        <v>0</v>
      </c>
      <c r="CM9" s="25"/>
      <c r="CN9" s="15"/>
      <c r="CO9" s="118" t="s">
        <v>55</v>
      </c>
      <c r="CP9" s="118"/>
      <c r="CQ9" s="118"/>
      <c r="CR9" s="118"/>
      <c r="CS9" s="118"/>
      <c r="CT9" s="16"/>
      <c r="CU9" s="16"/>
      <c r="CV9" s="17"/>
      <c r="CX9" s="113" t="s">
        <v>59</v>
      </c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L9" s="113" t="s">
        <v>60</v>
      </c>
      <c r="DM9" s="113"/>
      <c r="DN9" s="113"/>
      <c r="DO9" s="113"/>
      <c r="DP9" s="113"/>
      <c r="DQ9" s="113"/>
      <c r="DR9" s="113"/>
      <c r="DS9" s="113"/>
      <c r="DT9" s="113"/>
      <c r="DU9" s="113"/>
      <c r="DW9" s="40"/>
      <c r="DX9" s="110" t="s">
        <v>60</v>
      </c>
      <c r="DY9" s="110"/>
      <c r="DZ9" s="110"/>
      <c r="EA9" s="110"/>
      <c r="EB9" s="110"/>
      <c r="EC9" s="41"/>
      <c r="EE9" s="15"/>
      <c r="EF9" s="118" t="s">
        <v>55</v>
      </c>
      <c r="EG9" s="118"/>
      <c r="EH9" s="118"/>
      <c r="EI9" s="118"/>
      <c r="EJ9" s="118"/>
      <c r="EK9" s="16"/>
      <c r="EL9" s="19"/>
      <c r="EM9" s="18"/>
      <c r="EO9" s="22">
        <v>25</v>
      </c>
      <c r="EP9" s="29">
        <v>0</v>
      </c>
      <c r="EQ9" s="33">
        <v>0</v>
      </c>
      <c r="ER9" s="29">
        <v>1</v>
      </c>
      <c r="ES9" s="33">
        <v>0</v>
      </c>
      <c r="ET9" s="29">
        <v>0</v>
      </c>
      <c r="EU9" s="33">
        <v>0</v>
      </c>
      <c r="EV9" s="31">
        <f>SUM(EP9:EU9)</f>
        <v>1</v>
      </c>
      <c r="EX9" s="40"/>
      <c r="EY9" s="110" t="s">
        <v>60</v>
      </c>
      <c r="EZ9" s="110"/>
      <c r="FA9" s="110"/>
      <c r="FB9" s="110"/>
      <c r="FC9" s="110"/>
      <c r="FD9" s="41"/>
      <c r="FF9" s="113" t="s">
        <v>59</v>
      </c>
      <c r="FG9" s="113"/>
      <c r="FH9" s="113"/>
      <c r="FI9" s="113"/>
      <c r="FJ9" s="113"/>
      <c r="FK9" s="113"/>
      <c r="FM9" s="40"/>
      <c r="FN9" s="110" t="s">
        <v>60</v>
      </c>
      <c r="FO9" s="110"/>
      <c r="FP9" s="110"/>
      <c r="FQ9" s="110"/>
      <c r="FR9" s="110"/>
      <c r="FS9" s="42"/>
      <c r="FT9" s="41"/>
      <c r="FV9" s="40"/>
      <c r="FW9" s="110" t="s">
        <v>60</v>
      </c>
      <c r="FX9" s="110"/>
      <c r="FY9" s="110"/>
      <c r="FZ9" s="110"/>
      <c r="GA9" s="110"/>
      <c r="GB9" s="42"/>
      <c r="GC9" s="42"/>
      <c r="GD9" s="42"/>
      <c r="GE9" s="41"/>
    </row>
    <row r="10" spans="2:187" x14ac:dyDescent="0.15">
      <c r="B10" s="117" t="s">
        <v>55</v>
      </c>
      <c r="C10" s="118"/>
      <c r="D10" s="118"/>
      <c r="E10" s="118"/>
      <c r="F10" s="118"/>
      <c r="G10" s="118"/>
      <c r="H10" s="118"/>
      <c r="I10" s="118"/>
      <c r="J10" s="119"/>
      <c r="L10" s="43"/>
      <c r="M10" s="135" t="s">
        <v>61</v>
      </c>
      <c r="N10" s="135"/>
      <c r="O10" s="135"/>
      <c r="P10" s="135"/>
      <c r="Q10" s="135"/>
      <c r="R10" s="44"/>
      <c r="S10" s="44"/>
      <c r="T10" s="44"/>
      <c r="U10" s="45"/>
      <c r="W10" s="15"/>
      <c r="X10" s="118" t="s">
        <v>55</v>
      </c>
      <c r="Y10" s="118"/>
      <c r="Z10" s="118"/>
      <c r="AA10" s="118"/>
      <c r="AB10" s="118"/>
      <c r="AC10" s="118"/>
      <c r="AD10" s="118"/>
      <c r="AE10" s="16"/>
      <c r="AF10" s="17"/>
      <c r="AH10" s="15"/>
      <c r="AI10" s="118" t="s">
        <v>62</v>
      </c>
      <c r="AJ10" s="118"/>
      <c r="AK10" s="118"/>
      <c r="AL10" s="118"/>
      <c r="AM10" s="118"/>
      <c r="AN10" s="118"/>
      <c r="AP10" s="15"/>
      <c r="AQ10" s="118" t="s">
        <v>55</v>
      </c>
      <c r="AR10" s="118"/>
      <c r="AS10" s="118"/>
      <c r="AT10" s="118"/>
      <c r="AU10" s="118"/>
      <c r="AV10" s="118"/>
      <c r="AW10" s="118"/>
      <c r="AY10" s="22">
        <v>26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32">
        <v>0</v>
      </c>
      <c r="BG10" s="32"/>
      <c r="BH10" s="32"/>
      <c r="BI10" s="32"/>
      <c r="BJ10" s="24">
        <v>0</v>
      </c>
      <c r="BL10" s="115" t="s">
        <v>63</v>
      </c>
      <c r="BM10" s="113"/>
      <c r="BN10" s="113"/>
      <c r="BO10" s="113"/>
      <c r="BP10" s="113"/>
      <c r="BQ10" s="113"/>
      <c r="BR10" s="113"/>
      <c r="BT10" s="20"/>
      <c r="BU10" s="118" t="s">
        <v>60</v>
      </c>
      <c r="BV10" s="118"/>
      <c r="BW10" s="118"/>
      <c r="BX10" s="118"/>
      <c r="BY10" s="118"/>
      <c r="BZ10" s="16"/>
      <c r="CA10" s="21"/>
      <c r="CC10" s="126" t="s">
        <v>63</v>
      </c>
      <c r="CD10" s="113"/>
      <c r="CE10" s="113"/>
      <c r="CF10" s="113"/>
      <c r="CG10" s="113"/>
      <c r="CH10" s="113"/>
      <c r="CI10" s="113"/>
      <c r="CJ10" s="113"/>
      <c r="CK10" s="113"/>
      <c r="CL10" s="113"/>
      <c r="CM10" s="46"/>
      <c r="CN10" s="22">
        <v>29</v>
      </c>
      <c r="CO10" s="26">
        <v>0</v>
      </c>
      <c r="CP10" s="27">
        <v>0</v>
      </c>
      <c r="CQ10" s="26">
        <v>0</v>
      </c>
      <c r="CR10" s="26">
        <v>0</v>
      </c>
      <c r="CS10" s="26">
        <v>0</v>
      </c>
      <c r="CT10" s="26">
        <v>0</v>
      </c>
      <c r="CU10" s="28">
        <v>1</v>
      </c>
      <c r="CV10" s="24">
        <f>SUM(CO10:CU10)</f>
        <v>1</v>
      </c>
      <c r="CX10" s="22">
        <v>26</v>
      </c>
      <c r="CY10" s="92">
        <v>0</v>
      </c>
      <c r="CZ10" s="47">
        <v>0</v>
      </c>
      <c r="DA10" s="25">
        <v>0</v>
      </c>
      <c r="DB10" s="47">
        <v>0</v>
      </c>
      <c r="DC10" s="92">
        <v>1</v>
      </c>
      <c r="DD10" s="88">
        <v>0</v>
      </c>
      <c r="DE10" s="92">
        <v>0</v>
      </c>
      <c r="DF10" s="88">
        <v>0</v>
      </c>
      <c r="DG10" s="92">
        <v>0</v>
      </c>
      <c r="DH10" s="55">
        <v>0</v>
      </c>
      <c r="DI10" s="48" t="s">
        <v>51</v>
      </c>
      <c r="DJ10" s="37">
        <f>SUM(CY10:DH10)</f>
        <v>1</v>
      </c>
      <c r="DL10" s="116" t="s">
        <v>50</v>
      </c>
      <c r="DM10" s="116"/>
      <c r="DN10" s="116"/>
      <c r="DO10" s="116"/>
      <c r="DP10" s="116"/>
      <c r="DQ10" s="116"/>
      <c r="DR10" s="116"/>
      <c r="DS10" s="116"/>
      <c r="DT10" s="116"/>
      <c r="DW10" s="112" t="s">
        <v>50</v>
      </c>
      <c r="DX10" s="112"/>
      <c r="DY10" s="112"/>
      <c r="DZ10" s="112"/>
      <c r="EA10" s="112"/>
      <c r="EB10" s="112"/>
      <c r="EC10" s="112"/>
      <c r="EE10" s="22">
        <v>25</v>
      </c>
      <c r="EF10" s="30">
        <v>0</v>
      </c>
      <c r="EG10" s="36">
        <v>0</v>
      </c>
      <c r="EH10" s="30">
        <v>0</v>
      </c>
      <c r="EI10" s="36">
        <v>0</v>
      </c>
      <c r="EJ10" s="33">
        <v>0</v>
      </c>
      <c r="EK10" s="36">
        <v>0</v>
      </c>
      <c r="EL10" s="32">
        <v>0</v>
      </c>
      <c r="EM10" s="37">
        <f>SUM(EF10:EL10)</f>
        <v>0</v>
      </c>
      <c r="EO10" s="113" t="s">
        <v>64</v>
      </c>
      <c r="EP10" s="113"/>
      <c r="EQ10" s="113"/>
      <c r="ER10" s="113"/>
      <c r="ES10" s="113"/>
      <c r="ET10" s="113"/>
      <c r="EU10" s="113"/>
      <c r="EV10" s="113"/>
      <c r="EX10" s="49">
        <v>17</v>
      </c>
      <c r="EY10" s="50">
        <v>0</v>
      </c>
      <c r="EZ10" s="48">
        <v>0</v>
      </c>
      <c r="FA10" s="51"/>
      <c r="FB10" s="50">
        <v>0</v>
      </c>
      <c r="FC10" s="50">
        <v>0</v>
      </c>
      <c r="FD10" s="50">
        <v>0</v>
      </c>
      <c r="FF10" s="125" t="s">
        <v>65</v>
      </c>
      <c r="FG10" s="125"/>
      <c r="FH10" s="125"/>
      <c r="FI10" s="125"/>
      <c r="FJ10" s="125"/>
      <c r="FK10" s="125"/>
      <c r="FM10" s="49">
        <v>23</v>
      </c>
      <c r="FN10" s="131" t="s">
        <v>66</v>
      </c>
      <c r="FO10" s="131"/>
      <c r="FP10" s="131"/>
      <c r="FQ10" s="131"/>
      <c r="FR10" s="131"/>
      <c r="FS10" s="131"/>
      <c r="FT10" s="131"/>
      <c r="FV10" s="112" t="s">
        <v>50</v>
      </c>
      <c r="FW10" s="112"/>
      <c r="FX10" s="112"/>
      <c r="FY10" s="112"/>
      <c r="FZ10" s="112"/>
      <c r="GA10" s="112"/>
      <c r="GB10" s="112"/>
      <c r="GC10" s="112"/>
      <c r="GD10" s="112"/>
      <c r="GE10" s="112"/>
    </row>
    <row r="11" spans="2:187" x14ac:dyDescent="0.15">
      <c r="B11" s="134" t="s">
        <v>54</v>
      </c>
      <c r="C11" s="134"/>
      <c r="D11" s="134"/>
      <c r="E11" s="134"/>
      <c r="F11" s="134"/>
      <c r="G11" s="134"/>
      <c r="H11" s="134"/>
      <c r="I11" s="134"/>
      <c r="J11" s="134"/>
      <c r="L11" s="116" t="s">
        <v>50</v>
      </c>
      <c r="M11" s="116"/>
      <c r="N11" s="116"/>
      <c r="O11" s="116"/>
      <c r="P11" s="116"/>
      <c r="Q11" s="116"/>
      <c r="R11" s="116"/>
      <c r="S11" s="116"/>
      <c r="T11" s="116"/>
      <c r="U11" s="116"/>
      <c r="W11" s="22"/>
      <c r="X11" s="114" t="s">
        <v>50</v>
      </c>
      <c r="Y11" s="114"/>
      <c r="Z11" s="114"/>
      <c r="AA11" s="114"/>
      <c r="AB11" s="114"/>
      <c r="AC11" s="114"/>
      <c r="AD11" s="114"/>
      <c r="AE11" s="114"/>
      <c r="AF11" s="24"/>
      <c r="AH11" s="50">
        <v>17</v>
      </c>
      <c r="AI11" s="50">
        <v>0</v>
      </c>
      <c r="AJ11" s="50">
        <v>0</v>
      </c>
      <c r="AK11" s="49">
        <v>1</v>
      </c>
      <c r="AL11" s="50">
        <v>1</v>
      </c>
      <c r="AM11" s="49">
        <v>0</v>
      </c>
      <c r="AN11" s="50">
        <v>2</v>
      </c>
      <c r="AP11" s="22">
        <v>18</v>
      </c>
      <c r="AQ11" s="29">
        <v>0</v>
      </c>
      <c r="AR11" s="29">
        <v>0</v>
      </c>
      <c r="AS11" s="29">
        <v>0</v>
      </c>
      <c r="AT11" s="29">
        <v>1</v>
      </c>
      <c r="AU11" s="29">
        <v>1</v>
      </c>
      <c r="AV11" s="29">
        <v>0</v>
      </c>
      <c r="AW11" s="24">
        <f>SUM(AQ11:AV11)</f>
        <v>2</v>
      </c>
      <c r="AY11" s="115" t="s">
        <v>60</v>
      </c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L11" s="116" t="s">
        <v>50</v>
      </c>
      <c r="BM11" s="116"/>
      <c r="BN11" s="116"/>
      <c r="BO11" s="116"/>
      <c r="BP11" s="116"/>
      <c r="BQ11" s="116"/>
      <c r="BR11" s="116"/>
      <c r="BT11" s="122" t="s">
        <v>50</v>
      </c>
      <c r="BU11" s="122"/>
      <c r="BV11" s="122"/>
      <c r="BW11" s="122"/>
      <c r="BX11" s="122"/>
      <c r="BY11" s="122"/>
      <c r="BZ11" s="122"/>
      <c r="CA11" s="122"/>
      <c r="CC11" s="52">
        <v>8</v>
      </c>
      <c r="CD11" s="53">
        <v>0</v>
      </c>
      <c r="CE11" s="54">
        <v>1</v>
      </c>
      <c r="CF11" s="53">
        <v>0</v>
      </c>
      <c r="CG11" s="54">
        <v>0</v>
      </c>
      <c r="CH11" s="53">
        <v>0</v>
      </c>
      <c r="CI11" s="54">
        <v>1</v>
      </c>
      <c r="CJ11" s="53">
        <v>0</v>
      </c>
      <c r="CK11" s="54">
        <v>0</v>
      </c>
      <c r="CL11" s="55">
        <f>SUM(CD11:CK11)</f>
        <v>2</v>
      </c>
      <c r="CM11" s="38"/>
      <c r="CN11" s="20"/>
      <c r="CO11" s="118" t="s">
        <v>60</v>
      </c>
      <c r="CP11" s="118"/>
      <c r="CQ11" s="118"/>
      <c r="CR11" s="118"/>
      <c r="CS11" s="118"/>
      <c r="CT11" s="16"/>
      <c r="CU11" s="16"/>
      <c r="CV11" s="21"/>
      <c r="CX11" s="113" t="s">
        <v>67</v>
      </c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L11" s="113" t="s">
        <v>68</v>
      </c>
      <c r="DM11" s="113"/>
      <c r="DN11" s="113"/>
      <c r="DO11" s="113"/>
      <c r="DP11" s="113"/>
      <c r="DQ11" s="113"/>
      <c r="DR11" s="113"/>
      <c r="DS11" s="113"/>
      <c r="DT11" s="113"/>
      <c r="DU11" s="113"/>
      <c r="DW11" s="40"/>
      <c r="DX11" s="110" t="s">
        <v>68</v>
      </c>
      <c r="DY11" s="110"/>
      <c r="DZ11" s="110"/>
      <c r="EA11" s="110"/>
      <c r="EB11" s="110"/>
      <c r="EC11" s="41"/>
      <c r="EE11" s="40"/>
      <c r="EF11" s="110" t="s">
        <v>60</v>
      </c>
      <c r="EG11" s="110"/>
      <c r="EH11" s="110"/>
      <c r="EI11" s="110"/>
      <c r="EJ11" s="110"/>
      <c r="EK11" s="42"/>
      <c r="EL11" s="56"/>
      <c r="EM11" s="57"/>
      <c r="EO11" s="125" t="s">
        <v>49</v>
      </c>
      <c r="EP11" s="125"/>
      <c r="EQ11" s="125"/>
      <c r="ER11" s="125"/>
      <c r="ES11" s="125"/>
      <c r="ET11" s="125"/>
      <c r="EU11" s="125"/>
      <c r="EV11" s="125"/>
      <c r="EX11" s="40"/>
      <c r="EY11" s="110" t="s">
        <v>68</v>
      </c>
      <c r="EZ11" s="110"/>
      <c r="FA11" s="110"/>
      <c r="FB11" s="110"/>
      <c r="FC11" s="110"/>
      <c r="FD11" s="41"/>
      <c r="FF11" s="113" t="s">
        <v>69</v>
      </c>
      <c r="FG11" s="113"/>
      <c r="FH11" s="113"/>
      <c r="FI11" s="113"/>
      <c r="FJ11" s="113"/>
      <c r="FK11" s="113"/>
      <c r="FM11" s="40"/>
      <c r="FN11" s="110" t="s">
        <v>68</v>
      </c>
      <c r="FO11" s="110"/>
      <c r="FP11" s="110"/>
      <c r="FQ11" s="110"/>
      <c r="FR11" s="110"/>
      <c r="FS11" s="42"/>
      <c r="FT11" s="41"/>
      <c r="FV11" s="40"/>
      <c r="FW11" s="110" t="s">
        <v>68</v>
      </c>
      <c r="FX11" s="110"/>
      <c r="FY11" s="110"/>
      <c r="FZ11" s="110"/>
      <c r="GA11" s="110"/>
      <c r="GB11" s="42"/>
      <c r="GC11" s="42"/>
      <c r="GD11" s="42"/>
      <c r="GE11" s="41"/>
    </row>
    <row r="12" spans="2:187" x14ac:dyDescent="0.15">
      <c r="B12" s="20"/>
      <c r="C12" s="118" t="s">
        <v>60</v>
      </c>
      <c r="D12" s="118"/>
      <c r="E12" s="118"/>
      <c r="F12" s="118"/>
      <c r="G12" s="118"/>
      <c r="H12" s="16"/>
      <c r="I12" s="16"/>
      <c r="J12" s="21"/>
      <c r="L12" s="58"/>
      <c r="M12" s="113" t="s">
        <v>68</v>
      </c>
      <c r="N12" s="113"/>
      <c r="O12" s="113"/>
      <c r="P12" s="113"/>
      <c r="Q12" s="113"/>
      <c r="R12" s="19"/>
      <c r="S12" s="19"/>
      <c r="T12" s="19"/>
      <c r="U12" s="58"/>
      <c r="W12" s="15"/>
      <c r="X12" s="118" t="s">
        <v>70</v>
      </c>
      <c r="Y12" s="118"/>
      <c r="Z12" s="118"/>
      <c r="AA12" s="118"/>
      <c r="AB12" s="118"/>
      <c r="AC12" s="118"/>
      <c r="AD12" s="118"/>
      <c r="AE12" s="16"/>
      <c r="AF12" s="17"/>
      <c r="AH12" s="50">
        <v>25</v>
      </c>
      <c r="AI12" s="50">
        <v>0</v>
      </c>
      <c r="AJ12" s="50">
        <v>0</v>
      </c>
      <c r="AK12" s="49">
        <v>0</v>
      </c>
      <c r="AL12" s="49">
        <v>1</v>
      </c>
      <c r="AM12" s="49">
        <v>1</v>
      </c>
      <c r="AN12" s="50">
        <v>2</v>
      </c>
      <c r="AP12" s="120" t="s">
        <v>70</v>
      </c>
      <c r="AQ12" s="121"/>
      <c r="AR12" s="121"/>
      <c r="AS12" s="121"/>
      <c r="AT12" s="121"/>
      <c r="AU12" s="121"/>
      <c r="AV12" s="121"/>
      <c r="AW12" s="121"/>
      <c r="AY12" s="122" t="s">
        <v>71</v>
      </c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37"/>
      <c r="BL12" s="115" t="s">
        <v>68</v>
      </c>
      <c r="BM12" s="113"/>
      <c r="BN12" s="113"/>
      <c r="BO12" s="113"/>
      <c r="BP12" s="113"/>
      <c r="BQ12" s="113"/>
      <c r="BR12" s="113"/>
      <c r="BT12" s="20"/>
      <c r="BU12" s="118" t="s">
        <v>68</v>
      </c>
      <c r="BV12" s="118"/>
      <c r="BW12" s="118"/>
      <c r="BX12" s="118"/>
      <c r="BY12" s="118"/>
      <c r="BZ12" s="16"/>
      <c r="CA12" s="21"/>
      <c r="CC12" s="126" t="s">
        <v>68</v>
      </c>
      <c r="CD12" s="113"/>
      <c r="CE12" s="113"/>
      <c r="CF12" s="113"/>
      <c r="CG12" s="113"/>
      <c r="CH12" s="113"/>
      <c r="CI12" s="113"/>
      <c r="CJ12" s="113"/>
      <c r="CK12" s="113"/>
      <c r="CL12" s="113"/>
      <c r="CM12" s="46"/>
      <c r="CN12" s="59">
        <v>29</v>
      </c>
      <c r="CO12" s="130" t="s">
        <v>49</v>
      </c>
      <c r="CP12" s="130"/>
      <c r="CQ12" s="130"/>
      <c r="CR12" s="130"/>
      <c r="CS12" s="130"/>
      <c r="CT12" s="130"/>
      <c r="CU12" s="130"/>
      <c r="CV12" s="130"/>
      <c r="CX12" s="22">
        <v>16</v>
      </c>
      <c r="CY12" s="92">
        <v>0</v>
      </c>
      <c r="CZ12" s="47">
        <v>0</v>
      </c>
      <c r="DA12" s="25">
        <v>0</v>
      </c>
      <c r="DB12" s="47">
        <v>0</v>
      </c>
      <c r="DC12" s="92">
        <v>0</v>
      </c>
      <c r="DD12" s="88">
        <v>0</v>
      </c>
      <c r="DE12" s="92">
        <v>0</v>
      </c>
      <c r="DF12" s="88">
        <v>0</v>
      </c>
      <c r="DG12" s="92">
        <v>1</v>
      </c>
      <c r="DH12" s="55">
        <v>1</v>
      </c>
      <c r="DI12" s="48" t="s">
        <v>51</v>
      </c>
      <c r="DJ12" s="37">
        <f>SUM(CY12:DH12)</f>
        <v>2</v>
      </c>
      <c r="DL12" s="25">
        <v>10</v>
      </c>
      <c r="DM12" s="60">
        <v>0</v>
      </c>
      <c r="DN12" s="60">
        <v>1</v>
      </c>
      <c r="DO12" s="61">
        <v>0</v>
      </c>
      <c r="DP12" s="60">
        <v>1</v>
      </c>
      <c r="DQ12" s="60">
        <v>0</v>
      </c>
      <c r="DR12" s="60">
        <v>0</v>
      </c>
      <c r="DS12" s="60">
        <v>1</v>
      </c>
      <c r="DT12" s="60">
        <v>0</v>
      </c>
      <c r="DU12" s="62">
        <f>SUM(DM12:DT12)</f>
        <v>3</v>
      </c>
      <c r="DW12" s="112" t="s">
        <v>50</v>
      </c>
      <c r="DX12" s="112"/>
      <c r="DY12" s="112"/>
      <c r="DZ12" s="112"/>
      <c r="EA12" s="112"/>
      <c r="EB12" s="112"/>
      <c r="EC12" s="112"/>
      <c r="EE12" s="49">
        <v>22</v>
      </c>
      <c r="EF12" s="49">
        <v>0</v>
      </c>
      <c r="EG12" s="63">
        <v>0</v>
      </c>
      <c r="EH12" s="49">
        <v>0</v>
      </c>
      <c r="EI12" s="63">
        <v>1</v>
      </c>
      <c r="EJ12" s="49">
        <v>0</v>
      </c>
      <c r="EK12" s="63">
        <v>1</v>
      </c>
      <c r="EL12" s="64">
        <v>0</v>
      </c>
      <c r="EM12" s="37">
        <f>SUM(EF12:EL12)</f>
        <v>2</v>
      </c>
      <c r="EO12" s="113" t="s">
        <v>69</v>
      </c>
      <c r="EP12" s="113"/>
      <c r="EQ12" s="113"/>
      <c r="ER12" s="113"/>
      <c r="ES12" s="113"/>
      <c r="ET12" s="113"/>
      <c r="EU12" s="113"/>
      <c r="EV12" s="113"/>
      <c r="EX12" s="49">
        <v>16</v>
      </c>
      <c r="EY12" s="50">
        <v>0</v>
      </c>
      <c r="EZ12" s="48">
        <v>0</v>
      </c>
      <c r="FA12" s="51"/>
      <c r="FB12" s="50">
        <v>0</v>
      </c>
      <c r="FC12" s="50">
        <v>0</v>
      </c>
      <c r="FD12" s="50">
        <v>0</v>
      </c>
      <c r="FF12" s="47">
        <v>17</v>
      </c>
      <c r="FG12" s="65">
        <v>0</v>
      </c>
      <c r="FH12" s="65">
        <v>1</v>
      </c>
      <c r="FI12" s="65">
        <v>0</v>
      </c>
      <c r="FJ12" s="65">
        <v>0</v>
      </c>
      <c r="FK12" s="65">
        <v>1</v>
      </c>
      <c r="FM12" s="132" t="s">
        <v>54</v>
      </c>
      <c r="FN12" s="132"/>
      <c r="FO12" s="132"/>
      <c r="FP12" s="132"/>
      <c r="FQ12" s="132"/>
      <c r="FR12" s="132"/>
      <c r="FS12" s="132"/>
      <c r="FT12" s="132"/>
      <c r="FV12" s="49">
        <v>17</v>
      </c>
      <c r="FW12" s="50">
        <v>0</v>
      </c>
      <c r="FX12" s="50">
        <v>0</v>
      </c>
      <c r="FY12" s="50">
        <v>0</v>
      </c>
      <c r="FZ12" s="50">
        <v>0</v>
      </c>
      <c r="GA12" s="50">
        <v>0</v>
      </c>
      <c r="GB12" s="50">
        <v>0</v>
      </c>
      <c r="GC12" s="50">
        <v>1</v>
      </c>
      <c r="GD12" s="50">
        <v>1</v>
      </c>
      <c r="GE12" s="50">
        <v>2</v>
      </c>
    </row>
    <row r="13" spans="2:187" x14ac:dyDescent="0.15">
      <c r="B13" s="122" t="s">
        <v>71</v>
      </c>
      <c r="C13" s="122"/>
      <c r="D13" s="122"/>
      <c r="E13" s="122"/>
      <c r="F13" s="122"/>
      <c r="G13" s="122"/>
      <c r="H13" s="122"/>
      <c r="I13" s="122"/>
      <c r="J13" s="122"/>
      <c r="L13" s="116" t="s">
        <v>50</v>
      </c>
      <c r="M13" s="116"/>
      <c r="N13" s="116"/>
      <c r="O13" s="116"/>
      <c r="P13" s="116"/>
      <c r="Q13" s="116"/>
      <c r="R13" s="116"/>
      <c r="S13" s="116"/>
      <c r="T13" s="116"/>
      <c r="U13" s="116"/>
      <c r="W13" s="22"/>
      <c r="X13" s="114" t="s">
        <v>50</v>
      </c>
      <c r="Y13" s="114"/>
      <c r="Z13" s="114"/>
      <c r="AA13" s="114"/>
      <c r="AB13" s="114"/>
      <c r="AC13" s="114"/>
      <c r="AD13" s="114"/>
      <c r="AE13" s="114"/>
      <c r="AF13" s="24"/>
      <c r="AH13" s="40"/>
      <c r="AI13" s="110" t="s">
        <v>68</v>
      </c>
      <c r="AJ13" s="110"/>
      <c r="AK13" s="110"/>
      <c r="AL13" s="110"/>
      <c r="AM13" s="110"/>
      <c r="AN13" s="41"/>
      <c r="AP13" s="25">
        <v>18</v>
      </c>
      <c r="AQ13" s="47">
        <v>0</v>
      </c>
      <c r="AR13" s="86">
        <v>0</v>
      </c>
      <c r="AS13" s="47">
        <v>0</v>
      </c>
      <c r="AT13" s="47">
        <v>0</v>
      </c>
      <c r="AU13" s="47">
        <v>1</v>
      </c>
      <c r="AV13" s="47">
        <v>0</v>
      </c>
      <c r="AW13" s="47">
        <f>SUM(AQ13:AV13)</f>
        <v>1</v>
      </c>
      <c r="AY13" s="115" t="s">
        <v>68</v>
      </c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L13" s="116" t="s">
        <v>50</v>
      </c>
      <c r="BM13" s="116"/>
      <c r="BN13" s="116"/>
      <c r="BO13" s="116"/>
      <c r="BP13" s="116"/>
      <c r="BQ13" s="116"/>
      <c r="BR13" s="116"/>
      <c r="BT13" s="66" t="s">
        <v>72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C13" s="128" t="s">
        <v>50</v>
      </c>
      <c r="CD13" s="129"/>
      <c r="CE13" s="129"/>
      <c r="CF13" s="129"/>
      <c r="CG13" s="129"/>
      <c r="CH13" s="129"/>
      <c r="CI13" s="129"/>
      <c r="CJ13" s="129"/>
      <c r="CK13" s="129"/>
      <c r="CL13" s="129"/>
      <c r="CM13" s="68"/>
      <c r="CN13" s="20"/>
      <c r="CO13" s="118" t="s">
        <v>68</v>
      </c>
      <c r="CP13" s="118"/>
      <c r="CQ13" s="118"/>
      <c r="CR13" s="118"/>
      <c r="CS13" s="118"/>
      <c r="CT13" s="16"/>
      <c r="CU13" s="16"/>
      <c r="CV13" s="21"/>
      <c r="CX13" s="113" t="s">
        <v>73</v>
      </c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L13" s="113" t="s">
        <v>74</v>
      </c>
      <c r="DM13" s="113"/>
      <c r="DN13" s="113"/>
      <c r="DO13" s="113"/>
      <c r="DP13" s="113"/>
      <c r="DQ13" s="113"/>
      <c r="DR13" s="113"/>
      <c r="DS13" s="113"/>
      <c r="DT13" s="113"/>
      <c r="DU13" s="113"/>
      <c r="DW13" s="40"/>
      <c r="DX13" s="110" t="s">
        <v>74</v>
      </c>
      <c r="DY13" s="110"/>
      <c r="DZ13" s="110"/>
      <c r="EA13" s="110"/>
      <c r="EB13" s="110"/>
      <c r="EC13" s="41"/>
      <c r="EE13" s="40"/>
      <c r="EF13" s="110" t="s">
        <v>68</v>
      </c>
      <c r="EG13" s="110"/>
      <c r="EH13" s="110"/>
      <c r="EI13" s="110"/>
      <c r="EJ13" s="110"/>
      <c r="EK13" s="42"/>
      <c r="EL13" s="69"/>
      <c r="EM13" s="70"/>
      <c r="EO13" s="22">
        <v>17</v>
      </c>
      <c r="EP13" s="47">
        <v>0</v>
      </c>
      <c r="EQ13" s="25">
        <v>0</v>
      </c>
      <c r="ER13" s="25">
        <v>1</v>
      </c>
      <c r="ES13" s="47">
        <v>0</v>
      </c>
      <c r="ET13" s="47">
        <v>0</v>
      </c>
      <c r="EU13" s="23">
        <v>0</v>
      </c>
      <c r="EV13" s="47">
        <v>1</v>
      </c>
      <c r="EX13" s="40"/>
      <c r="EY13" s="110" t="s">
        <v>74</v>
      </c>
      <c r="EZ13" s="110"/>
      <c r="FA13" s="110"/>
      <c r="FB13" s="110"/>
      <c r="FC13" s="110"/>
      <c r="FD13" s="41"/>
      <c r="FF13" s="113" t="s">
        <v>74</v>
      </c>
      <c r="FG13" s="113"/>
      <c r="FH13" s="113"/>
      <c r="FI13" s="113"/>
      <c r="FJ13" s="113"/>
      <c r="FK13" s="113"/>
      <c r="FM13" s="40"/>
      <c r="FN13" s="110" t="s">
        <v>74</v>
      </c>
      <c r="FO13" s="110"/>
      <c r="FP13" s="110"/>
      <c r="FQ13" s="110"/>
      <c r="FR13" s="110"/>
      <c r="FS13" s="42"/>
      <c r="FT13" s="41"/>
      <c r="FV13" s="40"/>
      <c r="FW13" s="110" t="s">
        <v>74</v>
      </c>
      <c r="FX13" s="110"/>
      <c r="FY13" s="110"/>
      <c r="FZ13" s="110"/>
      <c r="GA13" s="110"/>
      <c r="GB13" s="42"/>
      <c r="GC13" s="42"/>
      <c r="GD13" s="42"/>
      <c r="GE13" s="41"/>
    </row>
    <row r="14" spans="2:187" x14ac:dyDescent="0.15">
      <c r="B14" s="20"/>
      <c r="C14" s="118" t="s">
        <v>68</v>
      </c>
      <c r="D14" s="118"/>
      <c r="E14" s="118"/>
      <c r="F14" s="118"/>
      <c r="G14" s="118"/>
      <c r="H14" s="16"/>
      <c r="I14" s="16"/>
      <c r="J14" s="21"/>
      <c r="L14" s="58"/>
      <c r="M14" s="113" t="s">
        <v>74</v>
      </c>
      <c r="N14" s="113"/>
      <c r="O14" s="113"/>
      <c r="P14" s="113"/>
      <c r="Q14" s="113"/>
      <c r="R14" s="19"/>
      <c r="S14" s="19"/>
      <c r="T14" s="19"/>
      <c r="U14" s="58"/>
      <c r="W14" s="15"/>
      <c r="X14" s="118" t="s">
        <v>68</v>
      </c>
      <c r="Y14" s="118"/>
      <c r="Z14" s="118"/>
      <c r="AA14" s="118"/>
      <c r="AB14" s="118"/>
      <c r="AC14" s="118"/>
      <c r="AD14" s="118"/>
      <c r="AE14" s="16"/>
      <c r="AF14" s="17"/>
      <c r="AH14" s="112" t="s">
        <v>71</v>
      </c>
      <c r="AI14" s="112"/>
      <c r="AJ14" s="112"/>
      <c r="AK14" s="112"/>
      <c r="AL14" s="112"/>
      <c r="AM14" s="112"/>
      <c r="AN14" s="112"/>
      <c r="AP14" s="120" t="s">
        <v>75</v>
      </c>
      <c r="AQ14" s="121"/>
      <c r="AR14" s="121"/>
      <c r="AS14" s="121"/>
      <c r="AT14" s="121"/>
      <c r="AU14" s="121"/>
      <c r="AV14" s="121"/>
      <c r="AW14" s="121"/>
      <c r="AY14" s="30">
        <v>17</v>
      </c>
      <c r="AZ14" s="130" t="s">
        <v>49</v>
      </c>
      <c r="BA14" s="130"/>
      <c r="BB14" s="130"/>
      <c r="BC14" s="130"/>
      <c r="BD14" s="130"/>
      <c r="BE14" s="130"/>
      <c r="BF14" s="130"/>
      <c r="BG14" s="130"/>
      <c r="BH14" s="130"/>
      <c r="BI14" s="130"/>
      <c r="BJ14" s="37"/>
      <c r="BL14" s="115" t="s">
        <v>74</v>
      </c>
      <c r="BM14" s="113"/>
      <c r="BN14" s="113"/>
      <c r="BO14" s="113"/>
      <c r="BP14" s="113"/>
      <c r="BQ14" s="113"/>
      <c r="BR14" s="113"/>
      <c r="BT14" s="20"/>
      <c r="BU14" s="118" t="s">
        <v>74</v>
      </c>
      <c r="BV14" s="118"/>
      <c r="BW14" s="118"/>
      <c r="BX14" s="118"/>
      <c r="BY14" s="118"/>
      <c r="BZ14" s="16"/>
      <c r="CA14" s="21"/>
      <c r="CC14" s="126" t="s">
        <v>75</v>
      </c>
      <c r="CD14" s="113"/>
      <c r="CE14" s="113"/>
      <c r="CF14" s="113"/>
      <c r="CG14" s="113"/>
      <c r="CH14" s="113"/>
      <c r="CI14" s="113"/>
      <c r="CJ14" s="113"/>
      <c r="CK14" s="113"/>
      <c r="CL14" s="113"/>
      <c r="CM14" s="46"/>
      <c r="CN14" s="122" t="s">
        <v>71</v>
      </c>
      <c r="CO14" s="122"/>
      <c r="CP14" s="122"/>
      <c r="CQ14" s="122"/>
      <c r="CR14" s="122"/>
      <c r="CS14" s="122"/>
      <c r="CT14" s="122"/>
      <c r="CU14" s="122"/>
      <c r="CV14" s="122"/>
      <c r="CX14" s="133" t="s">
        <v>71</v>
      </c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L14" s="116" t="s">
        <v>50</v>
      </c>
      <c r="DM14" s="116"/>
      <c r="DN14" s="116"/>
      <c r="DO14" s="116"/>
      <c r="DP14" s="116"/>
      <c r="DQ14" s="116"/>
      <c r="DR14" s="116"/>
      <c r="DS14" s="116"/>
      <c r="DT14" s="116"/>
      <c r="DW14" s="112" t="s">
        <v>71</v>
      </c>
      <c r="DX14" s="112"/>
      <c r="DY14" s="112"/>
      <c r="DZ14" s="112"/>
      <c r="EA14" s="112"/>
      <c r="EB14" s="112"/>
      <c r="EC14" s="112"/>
      <c r="EE14" s="71" t="s">
        <v>76</v>
      </c>
      <c r="EF14" s="49">
        <v>0</v>
      </c>
      <c r="EG14" s="63">
        <v>0</v>
      </c>
      <c r="EH14" s="49">
        <v>0</v>
      </c>
      <c r="EI14" s="63">
        <v>0</v>
      </c>
      <c r="EJ14" s="49">
        <v>0</v>
      </c>
      <c r="EK14" s="63">
        <v>0</v>
      </c>
      <c r="EL14" s="64">
        <v>0</v>
      </c>
      <c r="EM14" s="37">
        <f>SUM(EF14:EL14)</f>
        <v>0</v>
      </c>
      <c r="EO14" s="113" t="s">
        <v>73</v>
      </c>
      <c r="EP14" s="113"/>
      <c r="EQ14" s="113"/>
      <c r="ER14" s="113"/>
      <c r="ES14" s="113"/>
      <c r="ET14" s="113"/>
      <c r="EU14" s="113"/>
      <c r="EV14" s="113"/>
      <c r="EX14" s="49">
        <v>29</v>
      </c>
      <c r="EY14" s="50">
        <v>0</v>
      </c>
      <c r="EZ14" s="51"/>
      <c r="FA14" s="48">
        <v>0</v>
      </c>
      <c r="FB14" s="50">
        <v>0</v>
      </c>
      <c r="FC14" s="50">
        <v>0</v>
      </c>
      <c r="FD14" s="50">
        <v>0</v>
      </c>
      <c r="FF14" s="125" t="s">
        <v>65</v>
      </c>
      <c r="FG14" s="125"/>
      <c r="FH14" s="125"/>
      <c r="FI14" s="125"/>
      <c r="FJ14" s="125"/>
      <c r="FK14" s="125"/>
      <c r="FM14" s="49">
        <v>26</v>
      </c>
      <c r="FN14" s="131" t="s">
        <v>66</v>
      </c>
      <c r="FO14" s="131"/>
      <c r="FP14" s="131"/>
      <c r="FQ14" s="131"/>
      <c r="FR14" s="131"/>
      <c r="FS14" s="131"/>
      <c r="FT14" s="131"/>
      <c r="FV14" s="49">
        <v>29</v>
      </c>
      <c r="FW14" s="132" t="s">
        <v>66</v>
      </c>
      <c r="FX14" s="132"/>
      <c r="FY14" s="132"/>
      <c r="FZ14" s="132"/>
      <c r="GA14" s="132"/>
      <c r="GB14" s="132"/>
      <c r="GC14" s="132"/>
      <c r="GD14" s="132"/>
      <c r="GE14" s="132"/>
    </row>
    <row r="15" spans="2:187" x14ac:dyDescent="0.15">
      <c r="B15" s="122" t="s">
        <v>50</v>
      </c>
      <c r="C15" s="122"/>
      <c r="D15" s="122"/>
      <c r="E15" s="122"/>
      <c r="F15" s="122"/>
      <c r="G15" s="122"/>
      <c r="H15" s="122"/>
      <c r="I15" s="122"/>
      <c r="J15" s="122"/>
      <c r="L15" s="116" t="s">
        <v>50</v>
      </c>
      <c r="M15" s="116"/>
      <c r="N15" s="116"/>
      <c r="O15" s="116"/>
      <c r="P15" s="116"/>
      <c r="Q15" s="116"/>
      <c r="R15" s="116"/>
      <c r="S15" s="116"/>
      <c r="T15" s="116"/>
      <c r="U15" s="116"/>
      <c r="W15" s="22"/>
      <c r="X15" s="114" t="s">
        <v>50</v>
      </c>
      <c r="Y15" s="114"/>
      <c r="Z15" s="114"/>
      <c r="AA15" s="114"/>
      <c r="AB15" s="114"/>
      <c r="AC15" s="114"/>
      <c r="AD15" s="114"/>
      <c r="AE15" s="114"/>
      <c r="AF15" s="24"/>
      <c r="AH15" s="40"/>
      <c r="AI15" s="110" t="s">
        <v>74</v>
      </c>
      <c r="AJ15" s="110"/>
      <c r="AK15" s="110"/>
      <c r="AL15" s="110"/>
      <c r="AM15" s="110"/>
      <c r="AN15" s="41"/>
      <c r="AP15" s="25">
        <v>15</v>
      </c>
      <c r="AQ15" s="116" t="s">
        <v>49</v>
      </c>
      <c r="AR15" s="116"/>
      <c r="AS15" s="116"/>
      <c r="AT15" s="116"/>
      <c r="AU15" s="116"/>
      <c r="AV15" s="116"/>
      <c r="AW15" s="116"/>
      <c r="AY15" s="115" t="s">
        <v>74</v>
      </c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L15" s="116" t="s">
        <v>71</v>
      </c>
      <c r="BM15" s="116"/>
      <c r="BN15" s="116"/>
      <c r="BO15" s="116"/>
      <c r="BP15" s="116"/>
      <c r="BQ15" s="116"/>
      <c r="BR15" s="116"/>
      <c r="BT15" s="122" t="s">
        <v>50</v>
      </c>
      <c r="BU15" s="122"/>
      <c r="BV15" s="122"/>
      <c r="BW15" s="122"/>
      <c r="BX15" s="122"/>
      <c r="BY15" s="122"/>
      <c r="BZ15" s="122"/>
      <c r="CA15" s="122"/>
      <c r="CC15" s="52">
        <v>29</v>
      </c>
      <c r="CD15" s="53">
        <v>0</v>
      </c>
      <c r="CE15" s="54">
        <v>1</v>
      </c>
      <c r="CF15" s="53">
        <v>1</v>
      </c>
      <c r="CG15" s="54">
        <v>0</v>
      </c>
      <c r="CH15" s="53">
        <v>0</v>
      </c>
      <c r="CI15" s="54">
        <v>0</v>
      </c>
      <c r="CJ15" s="53">
        <v>1</v>
      </c>
      <c r="CK15" s="54">
        <v>0</v>
      </c>
      <c r="CL15" s="55">
        <f>SUM(CD15:CK15)</f>
        <v>3</v>
      </c>
      <c r="CM15" s="38"/>
      <c r="CN15" s="20"/>
      <c r="CO15" s="118" t="s">
        <v>74</v>
      </c>
      <c r="CP15" s="118"/>
      <c r="CQ15" s="118"/>
      <c r="CR15" s="118"/>
      <c r="CS15" s="118"/>
      <c r="CT15" s="16"/>
      <c r="CU15" s="16"/>
      <c r="CV15" s="21"/>
      <c r="CX15" s="113" t="s">
        <v>77</v>
      </c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L15" s="113" t="s">
        <v>78</v>
      </c>
      <c r="DM15" s="113"/>
      <c r="DN15" s="113"/>
      <c r="DO15" s="113"/>
      <c r="DP15" s="113"/>
      <c r="DQ15" s="113"/>
      <c r="DR15" s="113"/>
      <c r="DS15" s="113"/>
      <c r="DT15" s="113"/>
      <c r="DU15" s="113"/>
      <c r="DW15" s="40"/>
      <c r="DX15" s="110" t="s">
        <v>78</v>
      </c>
      <c r="DY15" s="110"/>
      <c r="DZ15" s="110"/>
      <c r="EA15" s="110"/>
      <c r="EB15" s="110"/>
      <c r="EC15" s="41"/>
      <c r="EE15" s="40"/>
      <c r="EF15" s="110" t="s">
        <v>74</v>
      </c>
      <c r="EG15" s="110"/>
      <c r="EH15" s="110"/>
      <c r="EI15" s="110"/>
      <c r="EJ15" s="110"/>
      <c r="EK15" s="42"/>
      <c r="EL15" s="72"/>
      <c r="EM15" s="41"/>
      <c r="EO15" s="47">
        <v>26</v>
      </c>
      <c r="EP15" s="65" t="s">
        <v>49</v>
      </c>
      <c r="EQ15" s="65"/>
      <c r="ER15" s="65"/>
      <c r="ES15" s="65"/>
      <c r="ET15" s="65"/>
      <c r="EU15" s="65"/>
      <c r="EV15" s="65"/>
      <c r="EX15" s="40"/>
      <c r="EY15" s="110" t="s">
        <v>78</v>
      </c>
      <c r="EZ15" s="110"/>
      <c r="FA15" s="110"/>
      <c r="FB15" s="110"/>
      <c r="FC15" s="110"/>
      <c r="FD15" s="41"/>
      <c r="FF15" s="113" t="s">
        <v>79</v>
      </c>
      <c r="FG15" s="113"/>
      <c r="FH15" s="113"/>
      <c r="FI15" s="113"/>
      <c r="FJ15" s="113"/>
      <c r="FK15" s="113"/>
      <c r="FM15" s="40"/>
      <c r="FN15" s="110" t="s">
        <v>78</v>
      </c>
      <c r="FO15" s="110"/>
      <c r="FP15" s="110"/>
      <c r="FQ15" s="110"/>
      <c r="FR15" s="110"/>
      <c r="FS15" s="42"/>
      <c r="FT15" s="41"/>
      <c r="FV15" s="40"/>
      <c r="FW15" s="110" t="s">
        <v>78</v>
      </c>
      <c r="FX15" s="110"/>
      <c r="FY15" s="110"/>
      <c r="FZ15" s="110"/>
      <c r="GA15" s="110"/>
      <c r="GB15" s="42"/>
      <c r="GC15" s="42"/>
      <c r="GD15" s="42"/>
      <c r="GE15" s="41"/>
    </row>
    <row r="16" spans="2:187" x14ac:dyDescent="0.15">
      <c r="B16" s="20"/>
      <c r="C16" s="118" t="s">
        <v>74</v>
      </c>
      <c r="D16" s="118"/>
      <c r="E16" s="118"/>
      <c r="F16" s="118"/>
      <c r="G16" s="118"/>
      <c r="H16" s="16"/>
      <c r="I16" s="16"/>
      <c r="J16" s="21"/>
      <c r="L16" s="58"/>
      <c r="M16" s="113" t="s">
        <v>78</v>
      </c>
      <c r="N16" s="113"/>
      <c r="O16" s="113"/>
      <c r="P16" s="113"/>
      <c r="Q16" s="113"/>
      <c r="R16" s="19"/>
      <c r="S16" s="19"/>
      <c r="T16" s="19"/>
      <c r="U16" s="58"/>
      <c r="W16" s="15"/>
      <c r="X16" s="118" t="s">
        <v>74</v>
      </c>
      <c r="Y16" s="118"/>
      <c r="Z16" s="118"/>
      <c r="AA16" s="118"/>
      <c r="AB16" s="118"/>
      <c r="AC16" s="118"/>
      <c r="AD16" s="118"/>
      <c r="AE16" s="16"/>
      <c r="AF16" s="17"/>
      <c r="AH16" s="50">
        <v>20</v>
      </c>
      <c r="AI16" s="50">
        <v>0</v>
      </c>
      <c r="AJ16" s="50">
        <v>0</v>
      </c>
      <c r="AK16" s="49">
        <v>1</v>
      </c>
      <c r="AL16" s="50">
        <v>0</v>
      </c>
      <c r="AM16" s="50">
        <v>0</v>
      </c>
      <c r="AN16" s="50">
        <v>1</v>
      </c>
      <c r="AP16" s="120" t="s">
        <v>77</v>
      </c>
      <c r="AQ16" s="121"/>
      <c r="AR16" s="121"/>
      <c r="AS16" s="121"/>
      <c r="AT16" s="121"/>
      <c r="AU16" s="121"/>
      <c r="AV16" s="121"/>
      <c r="AW16" s="121"/>
      <c r="AY16" s="30">
        <v>27</v>
      </c>
      <c r="AZ16" s="130" t="s">
        <v>49</v>
      </c>
      <c r="BA16" s="130"/>
      <c r="BB16" s="130"/>
      <c r="BC16" s="130"/>
      <c r="BD16" s="130"/>
      <c r="BE16" s="130"/>
      <c r="BF16" s="130"/>
      <c r="BG16" s="130"/>
      <c r="BH16" s="130"/>
      <c r="BI16" s="130"/>
      <c r="BJ16" s="37"/>
      <c r="BL16" s="115" t="s">
        <v>80</v>
      </c>
      <c r="BM16" s="113"/>
      <c r="BN16" s="113"/>
      <c r="BO16" s="113"/>
      <c r="BP16" s="113"/>
      <c r="BQ16" s="113"/>
      <c r="BR16" s="113"/>
      <c r="BT16" s="20"/>
      <c r="BU16" s="118" t="s">
        <v>78</v>
      </c>
      <c r="BV16" s="118"/>
      <c r="BW16" s="118"/>
      <c r="BX16" s="118"/>
      <c r="BY16" s="118"/>
      <c r="BZ16" s="16"/>
      <c r="CA16" s="21"/>
      <c r="CC16" s="126" t="s">
        <v>79</v>
      </c>
      <c r="CD16" s="113"/>
      <c r="CE16" s="113"/>
      <c r="CF16" s="113"/>
      <c r="CG16" s="113"/>
      <c r="CH16" s="113"/>
      <c r="CI16" s="113"/>
      <c r="CJ16" s="113"/>
      <c r="CK16" s="113"/>
      <c r="CL16" s="113"/>
      <c r="CM16" s="46"/>
      <c r="CN16" s="122" t="s">
        <v>50</v>
      </c>
      <c r="CO16" s="122"/>
      <c r="CP16" s="122"/>
      <c r="CQ16" s="122"/>
      <c r="CR16" s="122"/>
      <c r="CS16" s="122"/>
      <c r="CT16" s="122"/>
      <c r="CU16" s="122"/>
      <c r="CV16" s="122"/>
      <c r="CX16" s="73">
        <v>27</v>
      </c>
      <c r="CY16" s="125" t="s">
        <v>49</v>
      </c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L16" s="116" t="s">
        <v>50</v>
      </c>
      <c r="DM16" s="116"/>
      <c r="DN16" s="116"/>
      <c r="DO16" s="116"/>
      <c r="DP16" s="116"/>
      <c r="DQ16" s="116"/>
      <c r="DR16" s="116"/>
      <c r="DS16" s="116"/>
      <c r="DT16" s="116"/>
      <c r="DW16" s="71" t="s">
        <v>72</v>
      </c>
      <c r="DX16" s="50">
        <v>0</v>
      </c>
      <c r="DY16" s="50">
        <v>0</v>
      </c>
      <c r="DZ16" s="50">
        <v>0</v>
      </c>
      <c r="EA16" s="50">
        <v>1</v>
      </c>
      <c r="EB16" s="50">
        <v>1</v>
      </c>
      <c r="EC16" s="50">
        <v>2</v>
      </c>
      <c r="EE16" s="49">
        <v>25</v>
      </c>
      <c r="EF16" s="49">
        <v>0</v>
      </c>
      <c r="EG16" s="63">
        <v>1</v>
      </c>
      <c r="EH16" s="49">
        <v>1</v>
      </c>
      <c r="EI16" s="63">
        <v>0</v>
      </c>
      <c r="EJ16" s="49">
        <v>0</v>
      </c>
      <c r="EK16" s="63">
        <v>1</v>
      </c>
      <c r="EL16" s="49">
        <v>0</v>
      </c>
      <c r="EM16" s="37">
        <f>SUM(EF16:EL16)</f>
        <v>3</v>
      </c>
      <c r="EO16" s="113" t="s">
        <v>78</v>
      </c>
      <c r="EP16" s="113"/>
      <c r="EQ16" s="113"/>
      <c r="ER16" s="113"/>
      <c r="ES16" s="113"/>
      <c r="ET16" s="113"/>
      <c r="EU16" s="113"/>
      <c r="EV16" s="113"/>
      <c r="EX16" s="112" t="s">
        <v>71</v>
      </c>
      <c r="EY16" s="112"/>
      <c r="EZ16" s="112"/>
      <c r="FA16" s="112"/>
      <c r="FB16" s="112"/>
      <c r="FC16" s="112"/>
      <c r="FD16" s="112"/>
      <c r="FF16" s="125" t="s">
        <v>65</v>
      </c>
      <c r="FG16" s="125"/>
      <c r="FH16" s="125"/>
      <c r="FI16" s="125"/>
      <c r="FJ16" s="125"/>
      <c r="FK16" s="125"/>
      <c r="FM16" s="112" t="s">
        <v>50</v>
      </c>
      <c r="FN16" s="112"/>
      <c r="FO16" s="112"/>
      <c r="FP16" s="112"/>
      <c r="FQ16" s="112"/>
      <c r="FR16" s="112"/>
      <c r="FS16" s="112"/>
      <c r="FT16" s="112"/>
      <c r="FV16" s="49">
        <v>30</v>
      </c>
      <c r="FW16" s="50">
        <v>0</v>
      </c>
      <c r="FX16" s="50">
        <v>1</v>
      </c>
      <c r="FY16" s="50">
        <v>0</v>
      </c>
      <c r="FZ16" s="50">
        <v>0</v>
      </c>
      <c r="GA16" s="50">
        <v>1</v>
      </c>
      <c r="GB16" s="50">
        <v>0</v>
      </c>
      <c r="GC16" s="50">
        <v>1</v>
      </c>
      <c r="GD16" s="50">
        <v>0</v>
      </c>
      <c r="GE16" s="50">
        <v>3</v>
      </c>
    </row>
    <row r="17" spans="2:187" x14ac:dyDescent="0.15">
      <c r="B17" s="122" t="s">
        <v>50</v>
      </c>
      <c r="C17" s="122"/>
      <c r="D17" s="122"/>
      <c r="E17" s="122"/>
      <c r="F17" s="122"/>
      <c r="G17" s="122"/>
      <c r="H17" s="122"/>
      <c r="I17" s="122"/>
      <c r="J17" s="122"/>
      <c r="L17" s="116" t="s">
        <v>50</v>
      </c>
      <c r="M17" s="116"/>
      <c r="N17" s="116"/>
      <c r="O17" s="116"/>
      <c r="P17" s="116"/>
      <c r="Q17" s="116"/>
      <c r="R17" s="116"/>
      <c r="S17" s="116"/>
      <c r="T17" s="116"/>
      <c r="U17" s="116"/>
      <c r="W17" s="22"/>
      <c r="X17" s="114" t="s">
        <v>50</v>
      </c>
      <c r="Y17" s="114"/>
      <c r="Z17" s="114"/>
      <c r="AA17" s="114"/>
      <c r="AB17" s="114"/>
      <c r="AC17" s="114"/>
      <c r="AD17" s="114"/>
      <c r="AE17" s="114"/>
      <c r="AF17" s="24"/>
      <c r="AH17" s="50">
        <v>26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P17" s="25">
        <v>30</v>
      </c>
      <c r="AQ17" s="47">
        <v>0</v>
      </c>
      <c r="AR17" s="47">
        <v>0</v>
      </c>
      <c r="AS17" s="47">
        <v>1</v>
      </c>
      <c r="AT17" s="47">
        <v>1</v>
      </c>
      <c r="AU17" s="47">
        <v>0</v>
      </c>
      <c r="AV17" s="47">
        <v>0</v>
      </c>
      <c r="AW17" s="47">
        <f>SUM(AQ17:AV17)</f>
        <v>2</v>
      </c>
      <c r="AY17" s="115" t="s">
        <v>78</v>
      </c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L17" s="116" t="s">
        <v>50</v>
      </c>
      <c r="BM17" s="116"/>
      <c r="BN17" s="116"/>
      <c r="BO17" s="116"/>
      <c r="BP17" s="116"/>
      <c r="BQ17" s="116"/>
      <c r="BR17" s="116"/>
      <c r="BT17" s="122" t="s">
        <v>50</v>
      </c>
      <c r="BU17" s="122"/>
      <c r="BV17" s="122"/>
      <c r="BW17" s="122"/>
      <c r="BX17" s="122"/>
      <c r="BY17" s="122"/>
      <c r="BZ17" s="122"/>
      <c r="CA17" s="122"/>
      <c r="CC17" s="128" t="s">
        <v>50</v>
      </c>
      <c r="CD17" s="129"/>
      <c r="CE17" s="129"/>
      <c r="CF17" s="129"/>
      <c r="CG17" s="129"/>
      <c r="CH17" s="129"/>
      <c r="CI17" s="129"/>
      <c r="CJ17" s="129"/>
      <c r="CK17" s="129"/>
      <c r="CL17" s="129"/>
      <c r="CM17" s="68"/>
      <c r="CN17" s="20"/>
      <c r="CO17" s="118" t="s">
        <v>78</v>
      </c>
      <c r="CP17" s="118"/>
      <c r="CQ17" s="118"/>
      <c r="CR17" s="118"/>
      <c r="CS17" s="118"/>
      <c r="CT17" s="16"/>
      <c r="CU17" s="16"/>
      <c r="CV17" s="21"/>
      <c r="CX17" s="113" t="s">
        <v>81</v>
      </c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L17" s="113" t="s">
        <v>82</v>
      </c>
      <c r="DM17" s="113"/>
      <c r="DN17" s="113"/>
      <c r="DO17" s="113"/>
      <c r="DP17" s="113"/>
      <c r="DQ17" s="113"/>
      <c r="DR17" s="113"/>
      <c r="DS17" s="113"/>
      <c r="DT17" s="113"/>
      <c r="DU17" s="113"/>
      <c r="DW17" s="40"/>
      <c r="DX17" s="110" t="s">
        <v>82</v>
      </c>
      <c r="DY17" s="110"/>
      <c r="DZ17" s="110"/>
      <c r="EA17" s="110"/>
      <c r="EB17" s="110"/>
      <c r="EC17" s="41"/>
      <c r="EE17" s="40"/>
      <c r="EF17" s="110" t="s">
        <v>78</v>
      </c>
      <c r="EG17" s="110"/>
      <c r="EH17" s="110"/>
      <c r="EI17" s="110"/>
      <c r="EJ17" s="110"/>
      <c r="EK17" s="42"/>
      <c r="EL17" s="42"/>
      <c r="EM17" s="41"/>
      <c r="EO17" s="47">
        <v>19</v>
      </c>
      <c r="EP17" s="65" t="s">
        <v>49</v>
      </c>
      <c r="EQ17" s="65"/>
      <c r="ER17" s="65"/>
      <c r="ES17" s="65"/>
      <c r="ET17" s="65"/>
      <c r="EU17" s="65"/>
      <c r="EV17" s="65"/>
      <c r="EX17" s="40"/>
      <c r="EY17" s="110" t="s">
        <v>82</v>
      </c>
      <c r="EZ17" s="110"/>
      <c r="FA17" s="110"/>
      <c r="FB17" s="110"/>
      <c r="FC17" s="110"/>
      <c r="FD17" s="41"/>
      <c r="FF17" s="113" t="s">
        <v>83</v>
      </c>
      <c r="FG17" s="113"/>
      <c r="FH17" s="113"/>
      <c r="FI17" s="113"/>
      <c r="FJ17" s="113"/>
      <c r="FK17" s="113"/>
      <c r="FM17" s="40"/>
      <c r="FN17" s="110" t="s">
        <v>82</v>
      </c>
      <c r="FO17" s="110"/>
      <c r="FP17" s="110"/>
      <c r="FQ17" s="110"/>
      <c r="FR17" s="110"/>
      <c r="FS17" s="42"/>
      <c r="FT17" s="41"/>
      <c r="FV17" s="109" t="s">
        <v>82</v>
      </c>
      <c r="FW17" s="110"/>
      <c r="FX17" s="110"/>
      <c r="FY17" s="110"/>
      <c r="FZ17" s="110"/>
      <c r="GA17" s="110"/>
      <c r="GB17" s="110"/>
      <c r="GC17" s="110"/>
      <c r="GD17" s="110"/>
      <c r="GE17" s="111"/>
    </row>
    <row r="18" spans="2:187" x14ac:dyDescent="0.15">
      <c r="B18" s="20"/>
      <c r="C18" s="118" t="s">
        <v>78</v>
      </c>
      <c r="D18" s="118"/>
      <c r="E18" s="118"/>
      <c r="F18" s="118"/>
      <c r="G18" s="118"/>
      <c r="H18" s="16"/>
      <c r="I18" s="16"/>
      <c r="J18" s="21"/>
      <c r="L18" s="58"/>
      <c r="M18" s="113" t="s">
        <v>82</v>
      </c>
      <c r="N18" s="113"/>
      <c r="O18" s="113"/>
      <c r="P18" s="113"/>
      <c r="Q18" s="113"/>
      <c r="R18" s="19"/>
      <c r="S18" s="19"/>
      <c r="T18" s="19"/>
      <c r="U18" s="58"/>
      <c r="W18" s="15"/>
      <c r="X18" s="118" t="s">
        <v>84</v>
      </c>
      <c r="Y18" s="118"/>
      <c r="Z18" s="118"/>
      <c r="AA18" s="118"/>
      <c r="AB18" s="118"/>
      <c r="AC18" s="118"/>
      <c r="AD18" s="118"/>
      <c r="AE18" s="16"/>
      <c r="AF18" s="17"/>
      <c r="AH18" s="40"/>
      <c r="AI18" s="110" t="s">
        <v>78</v>
      </c>
      <c r="AJ18" s="110"/>
      <c r="AK18" s="110"/>
      <c r="AL18" s="110"/>
      <c r="AM18" s="110"/>
      <c r="AN18" s="41"/>
      <c r="AP18" s="120" t="s">
        <v>82</v>
      </c>
      <c r="AQ18" s="121"/>
      <c r="AR18" s="121"/>
      <c r="AS18" s="121"/>
      <c r="AT18" s="121"/>
      <c r="AU18" s="121"/>
      <c r="AV18" s="121"/>
      <c r="AW18" s="121"/>
      <c r="AY18" s="122" t="s">
        <v>50</v>
      </c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37"/>
      <c r="BL18" s="115" t="s">
        <v>82</v>
      </c>
      <c r="BM18" s="113"/>
      <c r="BN18" s="113"/>
      <c r="BO18" s="113"/>
      <c r="BP18" s="113"/>
      <c r="BQ18" s="113"/>
      <c r="BR18" s="113"/>
      <c r="BT18" s="20"/>
      <c r="BU18" s="118" t="s">
        <v>82</v>
      </c>
      <c r="BV18" s="118"/>
      <c r="BW18" s="118"/>
      <c r="BX18" s="118"/>
      <c r="BY18" s="118"/>
      <c r="BZ18" s="16"/>
      <c r="CA18" s="21"/>
      <c r="CC18" s="126" t="s">
        <v>82</v>
      </c>
      <c r="CD18" s="113"/>
      <c r="CE18" s="113"/>
      <c r="CF18" s="113"/>
      <c r="CG18" s="113"/>
      <c r="CH18" s="113"/>
      <c r="CI18" s="113"/>
      <c r="CJ18" s="113"/>
      <c r="CK18" s="113"/>
      <c r="CL18" s="113"/>
      <c r="CM18" s="46"/>
      <c r="CN18" s="66" t="s">
        <v>85</v>
      </c>
      <c r="CO18" s="67">
        <v>1</v>
      </c>
      <c r="CP18" s="67">
        <v>1</v>
      </c>
      <c r="CQ18" s="67">
        <v>0</v>
      </c>
      <c r="CR18" s="59">
        <v>0</v>
      </c>
      <c r="CS18" s="67">
        <v>0</v>
      </c>
      <c r="CT18" s="67">
        <v>1</v>
      </c>
      <c r="CU18" s="67">
        <v>1</v>
      </c>
      <c r="CV18" s="67">
        <v>3</v>
      </c>
      <c r="CX18" s="22">
        <v>17</v>
      </c>
      <c r="CY18" s="92">
        <v>0</v>
      </c>
      <c r="CZ18" s="47">
        <v>0</v>
      </c>
      <c r="DA18" s="25">
        <v>0</v>
      </c>
      <c r="DB18" s="47">
        <v>0</v>
      </c>
      <c r="DC18" s="92">
        <v>1</v>
      </c>
      <c r="DD18" s="23">
        <v>0</v>
      </c>
      <c r="DE18" s="47">
        <v>0</v>
      </c>
      <c r="DF18" s="23">
        <v>0</v>
      </c>
      <c r="DG18" s="47">
        <v>0</v>
      </c>
      <c r="DH18" s="48">
        <v>1</v>
      </c>
      <c r="DI18" s="48" t="s">
        <v>51</v>
      </c>
      <c r="DJ18" s="37">
        <f>SUM(CY18:DH18)</f>
        <v>2</v>
      </c>
      <c r="DL18" s="25">
        <v>30</v>
      </c>
      <c r="DM18" s="60">
        <v>0</v>
      </c>
      <c r="DN18" s="60">
        <v>0</v>
      </c>
      <c r="DO18" s="60">
        <v>0</v>
      </c>
      <c r="DP18" s="60">
        <v>0</v>
      </c>
      <c r="DQ18" s="60">
        <v>0</v>
      </c>
      <c r="DR18" s="60">
        <v>0</v>
      </c>
      <c r="DS18" s="60">
        <v>0</v>
      </c>
      <c r="DT18" s="60">
        <v>0</v>
      </c>
      <c r="DU18" s="62">
        <f>SUM(DM18:DT18)</f>
        <v>0</v>
      </c>
      <c r="DW18" s="74">
        <v>10</v>
      </c>
      <c r="DX18" s="75">
        <v>0</v>
      </c>
      <c r="DY18" s="75">
        <v>0</v>
      </c>
      <c r="DZ18" s="75">
        <v>1</v>
      </c>
      <c r="EA18" s="75">
        <v>0</v>
      </c>
      <c r="EB18" s="75">
        <v>0</v>
      </c>
      <c r="EC18" s="75">
        <v>1</v>
      </c>
      <c r="EE18" s="49">
        <v>27</v>
      </c>
      <c r="EF18" s="49">
        <v>0</v>
      </c>
      <c r="EG18" s="63">
        <v>0</v>
      </c>
      <c r="EH18" s="49">
        <v>1</v>
      </c>
      <c r="EI18" s="63">
        <v>0</v>
      </c>
      <c r="EJ18" s="49">
        <v>0</v>
      </c>
      <c r="EK18" s="63">
        <v>1</v>
      </c>
      <c r="EL18" s="49">
        <v>1</v>
      </c>
      <c r="EM18" s="37">
        <f>SUM(EF18:EL18)</f>
        <v>3</v>
      </c>
      <c r="EO18" s="113" t="s">
        <v>79</v>
      </c>
      <c r="EP18" s="113"/>
      <c r="EQ18" s="113"/>
      <c r="ER18" s="113"/>
      <c r="ES18" s="113"/>
      <c r="ET18" s="113"/>
      <c r="EU18" s="113"/>
      <c r="EV18" s="113"/>
      <c r="EX18" s="112" t="s">
        <v>50</v>
      </c>
      <c r="EY18" s="112"/>
      <c r="EZ18" s="112"/>
      <c r="FA18" s="112"/>
      <c r="FB18" s="112"/>
      <c r="FC18" s="112"/>
      <c r="FD18" s="112"/>
      <c r="FF18" s="125" t="s">
        <v>65</v>
      </c>
      <c r="FG18" s="125"/>
      <c r="FH18" s="125"/>
      <c r="FI18" s="125"/>
      <c r="FJ18" s="125"/>
      <c r="FK18" s="125"/>
      <c r="FM18" s="74">
        <v>21</v>
      </c>
      <c r="FN18" s="127" t="s">
        <v>66</v>
      </c>
      <c r="FO18" s="127"/>
      <c r="FP18" s="127"/>
      <c r="FQ18" s="127"/>
      <c r="FR18" s="127"/>
      <c r="FS18" s="127"/>
      <c r="FT18" s="127"/>
      <c r="FV18" s="74">
        <v>29</v>
      </c>
      <c r="FW18" s="112" t="s">
        <v>66</v>
      </c>
      <c r="FX18" s="112"/>
      <c r="FY18" s="112"/>
      <c r="FZ18" s="112"/>
      <c r="GA18" s="112"/>
      <c r="GB18" s="112"/>
      <c r="GC18" s="112"/>
      <c r="GD18" s="112"/>
      <c r="GE18" s="112"/>
    </row>
    <row r="19" spans="2:187" x14ac:dyDescent="0.15">
      <c r="B19" s="122" t="s">
        <v>71</v>
      </c>
      <c r="C19" s="122"/>
      <c r="D19" s="122"/>
      <c r="E19" s="122"/>
      <c r="F19" s="122"/>
      <c r="G19" s="122"/>
      <c r="H19" s="122"/>
      <c r="I19" s="122"/>
      <c r="J19" s="122"/>
      <c r="L19" s="116" t="s">
        <v>50</v>
      </c>
      <c r="M19" s="116"/>
      <c r="N19" s="116"/>
      <c r="O19" s="116"/>
      <c r="P19" s="116"/>
      <c r="Q19" s="116"/>
      <c r="R19" s="116"/>
      <c r="S19" s="116"/>
      <c r="T19" s="116"/>
      <c r="U19" s="116"/>
      <c r="W19" s="22"/>
      <c r="X19" s="114" t="s">
        <v>50</v>
      </c>
      <c r="Y19" s="114"/>
      <c r="Z19" s="114"/>
      <c r="AA19" s="114"/>
      <c r="AB19" s="114"/>
      <c r="AC19" s="114"/>
      <c r="AD19" s="114"/>
      <c r="AE19" s="114"/>
      <c r="AF19" s="24"/>
      <c r="AH19" s="112" t="s">
        <v>71</v>
      </c>
      <c r="AI19" s="112"/>
      <c r="AJ19" s="112"/>
      <c r="AK19" s="112"/>
      <c r="AL19" s="112"/>
      <c r="AM19" s="112"/>
      <c r="AN19" s="112"/>
      <c r="AP19" s="25">
        <v>23</v>
      </c>
      <c r="AQ19" s="60">
        <v>0</v>
      </c>
      <c r="AR19" s="60">
        <v>1</v>
      </c>
      <c r="AS19" s="60">
        <v>0</v>
      </c>
      <c r="AT19" s="60">
        <v>0</v>
      </c>
      <c r="AU19" s="60">
        <v>1</v>
      </c>
      <c r="AV19" s="60">
        <v>0</v>
      </c>
      <c r="AW19" s="88">
        <f>SUM(AQ19:AV19)</f>
        <v>2</v>
      </c>
      <c r="AY19" s="115" t="s">
        <v>82</v>
      </c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L19" s="116" t="s">
        <v>50</v>
      </c>
      <c r="BM19" s="116"/>
      <c r="BN19" s="116"/>
      <c r="BO19" s="116"/>
      <c r="BP19" s="116"/>
      <c r="BQ19" s="116"/>
      <c r="BR19" s="116"/>
      <c r="BT19" s="76" t="s">
        <v>86</v>
      </c>
      <c r="BU19" s="30"/>
      <c r="BV19" s="30" t="s">
        <v>49</v>
      </c>
      <c r="BW19" s="30"/>
      <c r="BX19" s="30"/>
      <c r="BY19" s="30"/>
      <c r="BZ19" s="30"/>
      <c r="CA19" s="30"/>
      <c r="CC19" s="52">
        <v>16</v>
      </c>
      <c r="CD19" s="65">
        <v>0</v>
      </c>
      <c r="CE19" s="60">
        <v>1</v>
      </c>
      <c r="CF19" s="65">
        <v>0</v>
      </c>
      <c r="CG19" s="60">
        <v>0</v>
      </c>
      <c r="CH19" s="65">
        <v>0</v>
      </c>
      <c r="CI19" s="60">
        <v>0</v>
      </c>
      <c r="CJ19" s="65">
        <v>0</v>
      </c>
      <c r="CK19" s="60">
        <v>0</v>
      </c>
      <c r="CL19" s="55">
        <f>SUM(CD19:CK19)</f>
        <v>1</v>
      </c>
      <c r="CM19" s="25"/>
      <c r="CN19" s="20"/>
      <c r="CO19" s="118" t="s">
        <v>82</v>
      </c>
      <c r="CP19" s="118"/>
      <c r="CQ19" s="118"/>
      <c r="CR19" s="118"/>
      <c r="CS19" s="118"/>
      <c r="CT19" s="16"/>
      <c r="CU19" s="16"/>
      <c r="CV19" s="21"/>
      <c r="CX19" s="117" t="s">
        <v>88</v>
      </c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9"/>
      <c r="DL19" s="113" t="s">
        <v>88</v>
      </c>
      <c r="DM19" s="113"/>
      <c r="DN19" s="113"/>
      <c r="DO19" s="113"/>
      <c r="DP19" s="113"/>
      <c r="DQ19" s="113"/>
      <c r="DR19" s="113"/>
      <c r="DS19" s="113"/>
      <c r="DT19" s="113"/>
      <c r="DU19" s="113"/>
      <c r="DW19" s="40"/>
      <c r="DX19" s="110" t="s">
        <v>88</v>
      </c>
      <c r="DY19" s="110"/>
      <c r="DZ19" s="110"/>
      <c r="EA19" s="110"/>
      <c r="EB19" s="110"/>
      <c r="EC19" s="41"/>
      <c r="EE19" s="40"/>
      <c r="EF19" s="110" t="s">
        <v>82</v>
      </c>
      <c r="EG19" s="110"/>
      <c r="EH19" s="110"/>
      <c r="EI19" s="110"/>
      <c r="EJ19" s="110"/>
      <c r="EK19" s="42"/>
      <c r="EL19" s="42"/>
      <c r="EM19" s="41"/>
      <c r="EO19" s="47">
        <v>24</v>
      </c>
      <c r="EP19" s="65" t="s">
        <v>49</v>
      </c>
      <c r="EQ19" s="65"/>
      <c r="ER19" s="65"/>
      <c r="ES19" s="65"/>
      <c r="ET19" s="65"/>
      <c r="EU19" s="65"/>
      <c r="EV19" s="65"/>
      <c r="EX19" s="40"/>
      <c r="EY19" s="110" t="s">
        <v>88</v>
      </c>
      <c r="EZ19" s="110"/>
      <c r="FA19" s="110"/>
      <c r="FB19" s="110"/>
      <c r="FC19" s="110"/>
      <c r="FD19" s="41"/>
      <c r="FF19" s="113" t="s">
        <v>92</v>
      </c>
      <c r="FG19" s="113"/>
      <c r="FH19" s="113"/>
      <c r="FI19" s="113"/>
      <c r="FJ19" s="113"/>
      <c r="FK19" s="113"/>
      <c r="FM19" s="40"/>
      <c r="FN19" s="110" t="s">
        <v>88</v>
      </c>
      <c r="FO19" s="110"/>
      <c r="FP19" s="110"/>
      <c r="FQ19" s="110"/>
      <c r="FR19" s="110"/>
      <c r="FS19" s="90"/>
      <c r="FT19" s="41"/>
      <c r="FV19" s="109" t="s">
        <v>88</v>
      </c>
      <c r="FW19" s="110"/>
      <c r="FX19" s="110"/>
      <c r="FY19" s="110"/>
      <c r="FZ19" s="110"/>
      <c r="GA19" s="110"/>
      <c r="GB19" s="110"/>
      <c r="GC19" s="110"/>
      <c r="GD19" s="110"/>
      <c r="GE19" s="111"/>
    </row>
    <row r="20" spans="2:187" x14ac:dyDescent="0.15">
      <c r="B20" s="20"/>
      <c r="C20" s="118" t="s">
        <v>82</v>
      </c>
      <c r="D20" s="118"/>
      <c r="E20" s="118"/>
      <c r="F20" s="118"/>
      <c r="G20" s="118"/>
      <c r="H20" s="16"/>
      <c r="I20" s="16"/>
      <c r="J20" s="21"/>
      <c r="L20" s="58"/>
      <c r="M20" s="113" t="s">
        <v>88</v>
      </c>
      <c r="N20" s="113"/>
      <c r="O20" s="113"/>
      <c r="P20" s="113"/>
      <c r="Q20" s="113"/>
      <c r="R20" s="87"/>
      <c r="S20" s="87"/>
      <c r="T20" s="87"/>
      <c r="U20" s="58"/>
      <c r="W20" s="15"/>
      <c r="X20" s="118" t="s">
        <v>82</v>
      </c>
      <c r="Y20" s="118"/>
      <c r="Z20" s="118"/>
      <c r="AA20" s="118"/>
      <c r="AB20" s="118"/>
      <c r="AC20" s="118"/>
      <c r="AD20" s="118"/>
      <c r="AE20" s="16"/>
      <c r="AF20" s="17"/>
      <c r="AH20" s="40"/>
      <c r="AI20" s="110" t="s">
        <v>82</v>
      </c>
      <c r="AJ20" s="110"/>
      <c r="AK20" s="110"/>
      <c r="AL20" s="110"/>
      <c r="AM20" s="110"/>
      <c r="AN20" s="41"/>
      <c r="AP20" s="120" t="s">
        <v>88</v>
      </c>
      <c r="AQ20" s="121"/>
      <c r="AR20" s="121"/>
      <c r="AS20" s="121"/>
      <c r="AT20" s="121"/>
      <c r="AU20" s="121"/>
      <c r="AV20" s="121"/>
      <c r="AW20" s="121"/>
      <c r="AY20" s="122" t="s">
        <v>71</v>
      </c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37"/>
      <c r="BL20" s="115" t="s">
        <v>88</v>
      </c>
      <c r="BM20" s="113"/>
      <c r="BN20" s="113"/>
      <c r="BO20" s="113"/>
      <c r="BP20" s="113"/>
      <c r="BQ20" s="113"/>
      <c r="BR20" s="113"/>
      <c r="BT20" s="79">
        <v>17</v>
      </c>
      <c r="BU20" s="60"/>
      <c r="BV20" s="60" t="s">
        <v>49</v>
      </c>
      <c r="BW20" s="60"/>
      <c r="BX20" s="60"/>
      <c r="BY20" s="60"/>
      <c r="BZ20" s="60"/>
      <c r="CA20" s="60"/>
      <c r="CC20" s="126" t="s">
        <v>88</v>
      </c>
      <c r="CD20" s="113"/>
      <c r="CE20" s="113"/>
      <c r="CF20" s="113"/>
      <c r="CG20" s="113"/>
      <c r="CH20" s="113"/>
      <c r="CI20" s="113"/>
      <c r="CJ20" s="113"/>
      <c r="CK20" s="113"/>
      <c r="CL20" s="113"/>
      <c r="CM20" s="80"/>
      <c r="CN20" s="76" t="s">
        <v>86</v>
      </c>
      <c r="CO20" s="122" t="s">
        <v>49</v>
      </c>
      <c r="CP20" s="122"/>
      <c r="CQ20" s="122"/>
      <c r="CR20" s="122"/>
      <c r="CS20" s="122"/>
      <c r="CT20" s="122"/>
      <c r="CU20" s="122"/>
      <c r="CV20" s="122"/>
      <c r="CX20" s="93"/>
      <c r="CY20" s="114" t="s">
        <v>50</v>
      </c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24"/>
      <c r="DL20" s="116" t="s">
        <v>50</v>
      </c>
      <c r="DM20" s="116"/>
      <c r="DN20" s="116"/>
      <c r="DO20" s="116"/>
      <c r="DP20" s="116"/>
      <c r="DQ20" s="116"/>
      <c r="DR20" s="116"/>
      <c r="DS20" s="116"/>
      <c r="DT20" s="116"/>
      <c r="DW20" s="91">
        <v>20</v>
      </c>
      <c r="DX20" s="75" t="s">
        <v>91</v>
      </c>
      <c r="DY20" s="75"/>
      <c r="DZ20" s="75"/>
      <c r="EA20" s="75"/>
      <c r="EB20" s="75"/>
      <c r="EC20" s="75"/>
      <c r="EE20" s="74">
        <v>14</v>
      </c>
      <c r="EF20" s="112" t="s">
        <v>66</v>
      </c>
      <c r="EG20" s="112"/>
      <c r="EH20" s="112"/>
      <c r="EI20" s="112"/>
      <c r="EJ20" s="112"/>
      <c r="EK20" s="112"/>
      <c r="EL20" s="112"/>
      <c r="EM20" s="112"/>
      <c r="EO20" s="113" t="s">
        <v>81</v>
      </c>
      <c r="EP20" s="113"/>
      <c r="EQ20" s="113"/>
      <c r="ER20" s="113"/>
      <c r="ES20" s="113"/>
      <c r="ET20" s="113"/>
      <c r="EU20" s="113"/>
      <c r="EV20" s="113"/>
      <c r="EX20" s="112" t="s">
        <v>71</v>
      </c>
      <c r="EY20" s="112"/>
      <c r="EZ20" s="112"/>
      <c r="FA20" s="112"/>
      <c r="FB20" s="112"/>
      <c r="FC20" s="112"/>
      <c r="FD20" s="112"/>
      <c r="FF20" s="125" t="s">
        <v>65</v>
      </c>
      <c r="FG20" s="125"/>
      <c r="FH20" s="125"/>
      <c r="FI20" s="125"/>
      <c r="FJ20" s="125"/>
      <c r="FK20" s="125"/>
      <c r="FM20" s="112" t="s">
        <v>50</v>
      </c>
      <c r="FN20" s="112"/>
      <c r="FO20" s="112"/>
      <c r="FP20" s="112"/>
      <c r="FQ20" s="112"/>
      <c r="FR20" s="112"/>
      <c r="FS20" s="112"/>
      <c r="FT20" s="112"/>
      <c r="FV20" s="112" t="s">
        <v>50</v>
      </c>
      <c r="FW20" s="112"/>
      <c r="FX20" s="112"/>
      <c r="FY20" s="112"/>
      <c r="FZ20" s="112"/>
      <c r="GA20" s="112"/>
      <c r="GB20" s="112"/>
      <c r="GC20" s="112"/>
      <c r="GD20" s="112"/>
      <c r="GE20" s="112"/>
    </row>
    <row r="21" spans="2:187" x14ac:dyDescent="0.15">
      <c r="B21" s="122" t="s">
        <v>71</v>
      </c>
      <c r="C21" s="122"/>
      <c r="D21" s="122"/>
      <c r="E21" s="122"/>
      <c r="F21" s="122"/>
      <c r="G21" s="122"/>
      <c r="H21" s="122"/>
      <c r="I21" s="122"/>
      <c r="J21" s="122"/>
      <c r="L21" s="92">
        <v>7</v>
      </c>
      <c r="M21" s="114" t="s">
        <v>49</v>
      </c>
      <c r="N21" s="114"/>
      <c r="O21" s="114"/>
      <c r="P21" s="114"/>
      <c r="Q21" s="114"/>
      <c r="R21" s="114"/>
      <c r="S21" s="114"/>
      <c r="T21" s="114"/>
      <c r="U21" s="60"/>
      <c r="W21" s="22">
        <v>3</v>
      </c>
      <c r="X21" s="114" t="s">
        <v>49</v>
      </c>
      <c r="Y21" s="114"/>
      <c r="Z21" s="114"/>
      <c r="AA21" s="114"/>
      <c r="AB21" s="114"/>
      <c r="AC21" s="114"/>
      <c r="AD21" s="114"/>
      <c r="AE21" s="114"/>
      <c r="AF21" s="24"/>
      <c r="AH21" s="85">
        <v>8</v>
      </c>
      <c r="AI21" s="75">
        <v>0</v>
      </c>
      <c r="AJ21" s="75">
        <v>0</v>
      </c>
      <c r="AK21" s="75">
        <v>0</v>
      </c>
      <c r="AL21" s="75">
        <v>0</v>
      </c>
      <c r="AM21" s="75">
        <v>1</v>
      </c>
      <c r="AN21" s="75">
        <v>1</v>
      </c>
      <c r="AP21" s="92">
        <v>27</v>
      </c>
      <c r="AQ21" s="116" t="s">
        <v>49</v>
      </c>
      <c r="AR21" s="116"/>
      <c r="AS21" s="116"/>
      <c r="AT21" s="116"/>
      <c r="AU21" s="116"/>
      <c r="AV21" s="116"/>
      <c r="AW21" s="116"/>
      <c r="AY21" s="15"/>
      <c r="AZ21" s="118" t="s">
        <v>88</v>
      </c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L21" s="116" t="s">
        <v>50</v>
      </c>
      <c r="BM21" s="116"/>
      <c r="BN21" s="116"/>
      <c r="BO21" s="116"/>
      <c r="BP21" s="116"/>
      <c r="BQ21" s="116"/>
      <c r="BR21" s="116"/>
      <c r="BT21" s="20"/>
      <c r="BU21" s="118" t="s">
        <v>88</v>
      </c>
      <c r="BV21" s="118"/>
      <c r="BW21" s="118"/>
      <c r="BX21" s="118"/>
      <c r="BY21" s="118"/>
      <c r="BZ21" s="89"/>
      <c r="CA21" s="21"/>
      <c r="CC21" s="52">
        <v>29</v>
      </c>
      <c r="CD21" s="65">
        <v>0</v>
      </c>
      <c r="CE21" s="60">
        <v>1</v>
      </c>
      <c r="CF21" s="65">
        <v>0</v>
      </c>
      <c r="CG21" s="60">
        <v>0</v>
      </c>
      <c r="CH21" s="65">
        <v>1</v>
      </c>
      <c r="CI21" s="60">
        <v>1</v>
      </c>
      <c r="CJ21" s="65">
        <v>0</v>
      </c>
      <c r="CK21" s="60">
        <v>0</v>
      </c>
      <c r="CL21" s="55">
        <f>SUM(CD21:CK21)</f>
        <v>3</v>
      </c>
      <c r="CM21" s="38"/>
      <c r="CN21" s="20"/>
      <c r="CO21" s="118" t="s">
        <v>88</v>
      </c>
      <c r="CP21" s="118"/>
      <c r="CQ21" s="118"/>
      <c r="CR21" s="118"/>
      <c r="CS21" s="118"/>
      <c r="CT21" s="89"/>
      <c r="CU21" s="89"/>
      <c r="CV21" s="21"/>
      <c r="CX21" s="117" t="s">
        <v>93</v>
      </c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9"/>
      <c r="DL21" s="113" t="s">
        <v>93</v>
      </c>
      <c r="DM21" s="113"/>
      <c r="DN21" s="113"/>
      <c r="DO21" s="113"/>
      <c r="DP21" s="113"/>
      <c r="DQ21" s="113"/>
      <c r="DR21" s="113"/>
      <c r="DS21" s="113"/>
      <c r="DT21" s="113"/>
      <c r="DU21" s="113"/>
      <c r="DW21" s="40"/>
      <c r="DX21" s="110" t="s">
        <v>93</v>
      </c>
      <c r="DY21" s="110"/>
      <c r="DZ21" s="110"/>
      <c r="EA21" s="110"/>
      <c r="EB21" s="110"/>
      <c r="EC21" s="41"/>
      <c r="EE21" s="40"/>
      <c r="EF21" s="110" t="s">
        <v>88</v>
      </c>
      <c r="EG21" s="110"/>
      <c r="EH21" s="110"/>
      <c r="EI21" s="110"/>
      <c r="EJ21" s="110"/>
      <c r="EK21" s="90"/>
      <c r="EL21" s="90"/>
      <c r="EM21" s="41"/>
      <c r="EO21" s="125" t="s">
        <v>65</v>
      </c>
      <c r="EP21" s="125"/>
      <c r="EQ21" s="125"/>
      <c r="ER21" s="125"/>
      <c r="ES21" s="125"/>
      <c r="ET21" s="125"/>
      <c r="EU21" s="125"/>
      <c r="EV21" s="125"/>
      <c r="EX21" s="40"/>
      <c r="EY21" s="110" t="s">
        <v>93</v>
      </c>
      <c r="EZ21" s="110"/>
      <c r="FA21" s="110"/>
      <c r="FB21" s="110"/>
      <c r="FC21" s="110"/>
      <c r="FD21" s="41"/>
      <c r="FF21" s="113" t="s">
        <v>93</v>
      </c>
      <c r="FG21" s="113"/>
      <c r="FH21" s="113"/>
      <c r="FI21" s="113"/>
      <c r="FJ21" s="113"/>
      <c r="FK21" s="113"/>
      <c r="FM21" s="40"/>
      <c r="FN21" s="110" t="s">
        <v>93</v>
      </c>
      <c r="FO21" s="110"/>
      <c r="FP21" s="110"/>
      <c r="FQ21" s="110"/>
      <c r="FR21" s="110"/>
      <c r="FS21" s="106"/>
      <c r="FT21" s="41"/>
      <c r="FV21" s="109" t="s">
        <v>93</v>
      </c>
      <c r="FW21" s="110"/>
      <c r="FX21" s="110"/>
      <c r="FY21" s="110"/>
      <c r="FZ21" s="110"/>
      <c r="GA21" s="110"/>
      <c r="GB21" s="110"/>
      <c r="GC21" s="110"/>
      <c r="GD21" s="110"/>
      <c r="GE21" s="111"/>
    </row>
    <row r="22" spans="2:187" x14ac:dyDescent="0.15">
      <c r="B22" s="20"/>
      <c r="C22" s="118" t="s">
        <v>88</v>
      </c>
      <c r="D22" s="118"/>
      <c r="E22" s="118"/>
      <c r="F22" s="118"/>
      <c r="G22" s="118"/>
      <c r="H22" s="89"/>
      <c r="I22" s="89"/>
      <c r="J22" s="21"/>
      <c r="L22" s="92">
        <v>12</v>
      </c>
      <c r="M22" s="114" t="s">
        <v>49</v>
      </c>
      <c r="N22" s="114"/>
      <c r="O22" s="114"/>
      <c r="P22" s="114"/>
      <c r="Q22" s="114"/>
      <c r="R22" s="114"/>
      <c r="S22" s="114"/>
      <c r="T22" s="114"/>
      <c r="U22" s="60"/>
      <c r="W22" s="15"/>
      <c r="X22" s="118" t="s">
        <v>82</v>
      </c>
      <c r="Y22" s="118"/>
      <c r="Z22" s="118"/>
      <c r="AA22" s="118"/>
      <c r="AB22" s="118"/>
      <c r="AC22" s="118"/>
      <c r="AD22" s="118"/>
      <c r="AE22" s="16"/>
      <c r="AF22" s="17"/>
      <c r="AH22" s="40"/>
      <c r="AI22" s="110" t="s">
        <v>88</v>
      </c>
      <c r="AJ22" s="110"/>
      <c r="AK22" s="110"/>
      <c r="AL22" s="110"/>
      <c r="AM22" s="110"/>
      <c r="AN22" s="41"/>
      <c r="AP22" s="120" t="s">
        <v>88</v>
      </c>
      <c r="AQ22" s="121"/>
      <c r="AR22" s="121"/>
      <c r="AS22" s="121"/>
      <c r="AT22" s="121"/>
      <c r="AU22" s="121"/>
      <c r="AV22" s="121"/>
      <c r="AW22" s="121"/>
      <c r="AY22" s="93"/>
      <c r="AZ22" s="124" t="s">
        <v>50</v>
      </c>
      <c r="BA22" s="124"/>
      <c r="BB22" s="124"/>
      <c r="BC22" s="124"/>
      <c r="BD22" s="124"/>
      <c r="BE22" s="124"/>
      <c r="BF22" s="124"/>
      <c r="BG22" s="124"/>
      <c r="BH22" s="124"/>
      <c r="BI22" s="124"/>
      <c r="BJ22" s="24">
        <v>0</v>
      </c>
      <c r="BL22" s="115" t="s">
        <v>93</v>
      </c>
      <c r="BM22" s="113"/>
      <c r="BN22" s="113"/>
      <c r="BO22" s="113"/>
      <c r="BP22" s="113"/>
      <c r="BQ22" s="113"/>
      <c r="BR22" s="113"/>
      <c r="BT22" s="122" t="s">
        <v>50</v>
      </c>
      <c r="BU22" s="122"/>
      <c r="BV22" s="122"/>
      <c r="BW22" s="122"/>
      <c r="BX22" s="122"/>
      <c r="BY22" s="122"/>
      <c r="BZ22" s="122"/>
      <c r="CA22" s="122"/>
      <c r="CC22" s="126" t="s">
        <v>93</v>
      </c>
      <c r="CD22" s="113"/>
      <c r="CE22" s="113"/>
      <c r="CF22" s="113"/>
      <c r="CG22" s="113"/>
      <c r="CH22" s="113"/>
      <c r="CI22" s="113"/>
      <c r="CJ22" s="113"/>
      <c r="CK22" s="113"/>
      <c r="CL22" s="113"/>
      <c r="CN22" s="122" t="s">
        <v>50</v>
      </c>
      <c r="CO22" s="122"/>
      <c r="CP22" s="122"/>
      <c r="CQ22" s="122"/>
      <c r="CR22" s="122"/>
      <c r="CS22" s="122"/>
      <c r="CT22" s="122"/>
      <c r="CU22" s="122"/>
      <c r="CV22" s="122"/>
      <c r="CX22" s="94"/>
      <c r="CY22" s="114" t="s">
        <v>50</v>
      </c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24"/>
      <c r="DL22" s="101">
        <v>25</v>
      </c>
      <c r="DM22" s="60">
        <v>0</v>
      </c>
      <c r="DN22" s="60">
        <v>0</v>
      </c>
      <c r="DO22" s="60">
        <v>0</v>
      </c>
      <c r="DP22" s="60">
        <v>0</v>
      </c>
      <c r="DQ22" s="60">
        <v>1</v>
      </c>
      <c r="DR22" s="60">
        <v>1</v>
      </c>
      <c r="DS22" s="60">
        <v>0</v>
      </c>
      <c r="DT22" s="60">
        <v>0</v>
      </c>
      <c r="DU22" s="62">
        <f>SUM(DM22:DT22)</f>
        <v>2</v>
      </c>
      <c r="DW22" s="112" t="s">
        <v>50</v>
      </c>
      <c r="DX22" s="112"/>
      <c r="DY22" s="112"/>
      <c r="DZ22" s="112"/>
      <c r="EA22" s="112"/>
      <c r="EB22" s="112"/>
      <c r="EC22" s="112"/>
      <c r="EE22" s="91">
        <v>14</v>
      </c>
      <c r="EF22" s="75">
        <v>0</v>
      </c>
      <c r="EG22" s="107">
        <v>0</v>
      </c>
      <c r="EH22" s="75">
        <v>0</v>
      </c>
      <c r="EI22" s="107">
        <v>0</v>
      </c>
      <c r="EJ22" s="75">
        <v>1</v>
      </c>
      <c r="EK22" s="107">
        <v>0</v>
      </c>
      <c r="EL22" s="75">
        <v>0</v>
      </c>
      <c r="EM22" s="108"/>
      <c r="EO22" s="113" t="s">
        <v>88</v>
      </c>
      <c r="EP22" s="113"/>
      <c r="EQ22" s="113"/>
      <c r="ER22" s="113"/>
      <c r="ES22" s="113"/>
      <c r="ET22" s="113"/>
      <c r="EU22" s="113"/>
      <c r="EV22" s="113"/>
      <c r="EX22" s="112" t="s">
        <v>71</v>
      </c>
      <c r="EY22" s="112"/>
      <c r="EZ22" s="112"/>
      <c r="FA22" s="112"/>
      <c r="FB22" s="112"/>
      <c r="FC22" s="112"/>
      <c r="FD22" s="112"/>
      <c r="FF22" s="125" t="s">
        <v>65</v>
      </c>
      <c r="FG22" s="125"/>
      <c r="FH22" s="125"/>
      <c r="FI22" s="125"/>
      <c r="FJ22" s="125"/>
      <c r="FK22" s="125"/>
      <c r="FM22" s="112" t="s">
        <v>50</v>
      </c>
      <c r="FN22" s="112"/>
      <c r="FO22" s="112"/>
      <c r="FP22" s="112"/>
      <c r="FQ22" s="112"/>
      <c r="FR22" s="112"/>
      <c r="FS22" s="112"/>
      <c r="FT22" s="112"/>
      <c r="FV22" s="112" t="s">
        <v>71</v>
      </c>
      <c r="FW22" s="112"/>
      <c r="FX22" s="112"/>
      <c r="FY22" s="112"/>
      <c r="FZ22" s="112"/>
      <c r="GA22" s="112"/>
      <c r="GB22" s="112"/>
      <c r="GC22" s="112"/>
      <c r="GD22" s="112"/>
      <c r="GE22" s="112"/>
    </row>
    <row r="23" spans="2:187" x14ac:dyDescent="0.15">
      <c r="B23" s="122" t="s">
        <v>71</v>
      </c>
      <c r="C23" s="122"/>
      <c r="D23" s="122"/>
      <c r="E23" s="122"/>
      <c r="F23" s="122"/>
      <c r="G23" s="122"/>
      <c r="H23" s="122"/>
      <c r="I23" s="122"/>
      <c r="J23" s="122"/>
      <c r="L23" s="92">
        <v>12</v>
      </c>
      <c r="M23" s="114" t="s">
        <v>49</v>
      </c>
      <c r="N23" s="114"/>
      <c r="O23" s="114"/>
      <c r="P23" s="114"/>
      <c r="Q23" s="114"/>
      <c r="R23" s="114"/>
      <c r="S23" s="114"/>
      <c r="T23" s="114"/>
      <c r="U23" s="60"/>
      <c r="W23" s="22">
        <v>17</v>
      </c>
      <c r="X23" s="114" t="s">
        <v>49</v>
      </c>
      <c r="Y23" s="114"/>
      <c r="Z23" s="114"/>
      <c r="AA23" s="114"/>
      <c r="AB23" s="114"/>
      <c r="AC23" s="114"/>
      <c r="AD23" s="114"/>
      <c r="AE23" s="114"/>
      <c r="AF23" s="24"/>
      <c r="AH23" s="85">
        <v>29</v>
      </c>
      <c r="AI23" s="131" t="s">
        <v>49</v>
      </c>
      <c r="AJ23" s="131"/>
      <c r="AK23" s="131"/>
      <c r="AL23" s="131"/>
      <c r="AM23" s="131"/>
      <c r="AN23" s="131"/>
      <c r="AP23" s="97">
        <v>27</v>
      </c>
      <c r="AQ23" s="60">
        <v>0</v>
      </c>
      <c r="AR23" s="60">
        <v>1</v>
      </c>
      <c r="AS23" s="60">
        <v>0</v>
      </c>
      <c r="AT23" s="60">
        <v>0</v>
      </c>
      <c r="AU23" s="60">
        <v>1</v>
      </c>
      <c r="AV23" s="60">
        <v>0</v>
      </c>
      <c r="AW23" s="102">
        <f>SUM(AQ23:AV23)</f>
        <v>2</v>
      </c>
      <c r="AY23" s="115" t="s">
        <v>93</v>
      </c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L23" s="116" t="s">
        <v>50</v>
      </c>
      <c r="BM23" s="116"/>
      <c r="BN23" s="116"/>
      <c r="BO23" s="116"/>
      <c r="BP23" s="116"/>
      <c r="BQ23" s="116"/>
      <c r="BR23" s="116"/>
      <c r="BT23" s="20"/>
      <c r="BU23" s="118" t="s">
        <v>93</v>
      </c>
      <c r="BV23" s="118"/>
      <c r="BW23" s="118"/>
      <c r="BX23" s="118"/>
      <c r="BY23" s="118"/>
      <c r="BZ23" s="100"/>
      <c r="CA23" s="21"/>
      <c r="CC23" s="123" t="s">
        <v>71</v>
      </c>
      <c r="CD23" s="123"/>
      <c r="CE23" s="123"/>
      <c r="CF23" s="123"/>
      <c r="CG23" s="123"/>
      <c r="CH23" s="123"/>
      <c r="CI23" s="123"/>
      <c r="CJ23" s="123"/>
      <c r="CK23" s="123"/>
      <c r="CL23" s="123"/>
      <c r="CN23" s="20"/>
      <c r="CO23" s="118" t="s">
        <v>93</v>
      </c>
      <c r="CP23" s="118"/>
      <c r="CQ23" s="118"/>
      <c r="CR23" s="118"/>
      <c r="CS23" s="118"/>
      <c r="CT23" s="103"/>
      <c r="CU23" s="103"/>
      <c r="CV23" s="21"/>
      <c r="CX23" s="77" t="s">
        <v>25</v>
      </c>
      <c r="CY23" s="77">
        <f t="shared" ref="CY23:DD23" si="0">CY6+CY10+CY12</f>
        <v>0</v>
      </c>
      <c r="CZ23" s="77">
        <f t="shared" si="0"/>
        <v>0</v>
      </c>
      <c r="DA23" s="77">
        <f t="shared" si="0"/>
        <v>0</v>
      </c>
      <c r="DB23" s="77">
        <f t="shared" si="0"/>
        <v>1</v>
      </c>
      <c r="DC23" s="77">
        <f t="shared" si="0"/>
        <v>1</v>
      </c>
      <c r="DD23" s="77">
        <f t="shared" si="0"/>
        <v>0</v>
      </c>
      <c r="DE23" s="77">
        <f>DE10+DE12+DE18</f>
        <v>0</v>
      </c>
      <c r="DF23" s="77">
        <f>DF10+DF12+DF18</f>
        <v>0</v>
      </c>
      <c r="DG23" s="77">
        <f>DG10+DG12+DG18</f>
        <v>1</v>
      </c>
      <c r="DH23" s="77">
        <f>DH10+DH12+DH18</f>
        <v>2</v>
      </c>
      <c r="DI23" s="77" t="s">
        <v>51</v>
      </c>
      <c r="DJ23" s="77">
        <f>DJ6+DJ10+DJ12</f>
        <v>4</v>
      </c>
      <c r="DL23" s="37" t="s">
        <v>25</v>
      </c>
      <c r="DM23" s="37">
        <f>DM4+DM8+DM12+DM18+DM22</f>
        <v>0</v>
      </c>
      <c r="DN23" s="37">
        <f t="shared" ref="DN23:DT23" si="1">DN4+DN8+DN12+DN18+DN22</f>
        <v>1</v>
      </c>
      <c r="DO23" s="37">
        <f t="shared" si="1"/>
        <v>0</v>
      </c>
      <c r="DP23" s="37">
        <f t="shared" si="1"/>
        <v>2</v>
      </c>
      <c r="DQ23" s="37">
        <f t="shared" si="1"/>
        <v>2</v>
      </c>
      <c r="DR23" s="37">
        <f t="shared" si="1"/>
        <v>1</v>
      </c>
      <c r="DS23" s="37">
        <f t="shared" si="1"/>
        <v>1</v>
      </c>
      <c r="DT23" s="37">
        <f t="shared" si="1"/>
        <v>2</v>
      </c>
      <c r="DU23" s="62">
        <f>SUM(DM23:DT23)</f>
        <v>9</v>
      </c>
      <c r="DW23" s="37" t="s">
        <v>25</v>
      </c>
      <c r="DX23" s="37">
        <f t="shared" ref="DX23:EC23" si="2">DX6+DX16+DX18</f>
        <v>0</v>
      </c>
      <c r="DY23" s="37">
        <f t="shared" si="2"/>
        <v>0</v>
      </c>
      <c r="DZ23" s="37">
        <f t="shared" si="2"/>
        <v>1</v>
      </c>
      <c r="EA23" s="37">
        <f t="shared" si="2"/>
        <v>1</v>
      </c>
      <c r="EB23" s="37">
        <f t="shared" si="2"/>
        <v>1</v>
      </c>
      <c r="EC23" s="37">
        <f t="shared" si="2"/>
        <v>3</v>
      </c>
      <c r="EE23" s="40"/>
      <c r="EF23" s="110" t="s">
        <v>93</v>
      </c>
      <c r="EG23" s="110"/>
      <c r="EH23" s="110"/>
      <c r="EI23" s="110"/>
      <c r="EJ23" s="110"/>
      <c r="EK23" s="95"/>
      <c r="EL23" s="95"/>
      <c r="EM23" s="41"/>
      <c r="EO23" s="88">
        <v>21</v>
      </c>
      <c r="EP23" s="65" t="s">
        <v>49</v>
      </c>
      <c r="EQ23" s="65"/>
      <c r="ER23" s="65"/>
      <c r="ES23" s="65"/>
      <c r="ET23" s="65"/>
      <c r="EU23" s="65"/>
      <c r="EV23" s="65"/>
      <c r="EX23" s="37" t="s">
        <v>25</v>
      </c>
      <c r="EY23" s="37">
        <f t="shared" ref="EY23:FD23" si="3">SUM(EY15:EY16)+EY18</f>
        <v>0</v>
      </c>
      <c r="EZ23" s="37">
        <f t="shared" si="3"/>
        <v>0</v>
      </c>
      <c r="FA23" s="37">
        <f t="shared" si="3"/>
        <v>0</v>
      </c>
      <c r="FB23" s="37">
        <f t="shared" si="3"/>
        <v>0</v>
      </c>
      <c r="FC23" s="37">
        <f t="shared" si="3"/>
        <v>0</v>
      </c>
      <c r="FD23" s="37">
        <f t="shared" si="3"/>
        <v>0</v>
      </c>
      <c r="FF23" s="37" t="s">
        <v>25</v>
      </c>
      <c r="FG23" s="37">
        <f>0+FG12</f>
        <v>0</v>
      </c>
      <c r="FH23" s="37">
        <f>0+FH12</f>
        <v>1</v>
      </c>
      <c r="FI23" s="37">
        <f>0+FI12</f>
        <v>0</v>
      </c>
      <c r="FJ23" s="37">
        <f>0+FJ12</f>
        <v>0</v>
      </c>
      <c r="FK23" s="37">
        <f>0+FK12</f>
        <v>1</v>
      </c>
      <c r="FM23" s="37" t="s">
        <v>25</v>
      </c>
      <c r="FN23" s="37">
        <v>0</v>
      </c>
      <c r="FO23" s="37">
        <v>0</v>
      </c>
      <c r="FP23" s="37">
        <v>0</v>
      </c>
      <c r="FQ23" s="37">
        <v>0</v>
      </c>
      <c r="FR23" s="37">
        <v>0</v>
      </c>
      <c r="FS23" s="37">
        <v>0</v>
      </c>
      <c r="FT23" s="37">
        <v>0</v>
      </c>
      <c r="FV23" s="37" t="s">
        <v>25</v>
      </c>
      <c r="FW23" s="37">
        <f t="shared" ref="FW23:GE23" si="4">0+FW6</f>
        <v>0</v>
      </c>
      <c r="FX23" s="37">
        <f t="shared" si="4"/>
        <v>0</v>
      </c>
      <c r="FY23" s="37">
        <f t="shared" si="4"/>
        <v>1</v>
      </c>
      <c r="FZ23" s="37">
        <f t="shared" si="4"/>
        <v>1</v>
      </c>
      <c r="GA23" s="37">
        <f t="shared" si="4"/>
        <v>0</v>
      </c>
      <c r="GB23" s="37">
        <f t="shared" si="4"/>
        <v>0</v>
      </c>
      <c r="GC23" s="37">
        <f t="shared" si="4"/>
        <v>0</v>
      </c>
      <c r="GD23" s="37">
        <f t="shared" si="4"/>
        <v>0</v>
      </c>
      <c r="GE23" s="37">
        <f t="shared" si="4"/>
        <v>2</v>
      </c>
    </row>
    <row r="24" spans="2:187" ht="9" customHeight="1" x14ac:dyDescent="0.15">
      <c r="B24" s="20"/>
      <c r="C24" s="118" t="s">
        <v>93</v>
      </c>
      <c r="D24" s="118"/>
      <c r="E24" s="118"/>
      <c r="F24" s="118"/>
      <c r="G24" s="118"/>
      <c r="H24" s="103"/>
      <c r="I24" s="103"/>
      <c r="J24" s="21"/>
      <c r="L24" s="58"/>
      <c r="M24" s="113" t="s">
        <v>93</v>
      </c>
      <c r="N24" s="113"/>
      <c r="O24" s="113"/>
      <c r="P24" s="113"/>
      <c r="Q24" s="113"/>
      <c r="R24" s="104"/>
      <c r="S24" s="104"/>
      <c r="T24" s="104"/>
      <c r="U24" s="58"/>
      <c r="W24" s="15"/>
      <c r="X24" s="118" t="s">
        <v>89</v>
      </c>
      <c r="Y24" s="118"/>
      <c r="Z24" s="118"/>
      <c r="AA24" s="118"/>
      <c r="AB24" s="118"/>
      <c r="AC24" s="118"/>
      <c r="AD24" s="118"/>
      <c r="AE24" s="89"/>
      <c r="AF24" s="17"/>
      <c r="AH24" s="40"/>
      <c r="AI24" s="110" t="s">
        <v>93</v>
      </c>
      <c r="AJ24" s="110"/>
      <c r="AK24" s="110"/>
      <c r="AL24" s="110"/>
      <c r="AM24" s="110"/>
      <c r="AN24" s="41"/>
      <c r="AP24" s="120" t="s">
        <v>93</v>
      </c>
      <c r="AQ24" s="121"/>
      <c r="AR24" s="121"/>
      <c r="AS24" s="121"/>
      <c r="AT24" s="121"/>
      <c r="AU24" s="121"/>
      <c r="AV24" s="121"/>
      <c r="AW24" s="121"/>
      <c r="AY24" s="122" t="s">
        <v>71</v>
      </c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37"/>
      <c r="BL24" s="55" t="s">
        <v>25</v>
      </c>
      <c r="BM24" s="55">
        <v>0</v>
      </c>
      <c r="BN24" s="55">
        <v>0</v>
      </c>
      <c r="BO24" s="55">
        <v>1</v>
      </c>
      <c r="BP24" s="55">
        <v>0</v>
      </c>
      <c r="BQ24" s="55">
        <v>0</v>
      </c>
      <c r="BR24" s="55">
        <f>SUM(BM24:BQ24)</f>
        <v>1</v>
      </c>
      <c r="BT24" s="122" t="s">
        <v>50</v>
      </c>
      <c r="BU24" s="122"/>
      <c r="BV24" s="122"/>
      <c r="BW24" s="122"/>
      <c r="BX24" s="122"/>
      <c r="BY24" s="122"/>
      <c r="BZ24" s="122"/>
      <c r="CA24" s="122"/>
      <c r="CC24" s="37" t="s">
        <v>25</v>
      </c>
      <c r="CD24" s="37">
        <f>CD7+CD11+CD15+CD19+CD21</f>
        <v>0</v>
      </c>
      <c r="CE24" s="37">
        <f t="shared" ref="CE24:CK24" si="5">CE7+CE11+CE15+CE19+CE21</f>
        <v>5</v>
      </c>
      <c r="CF24" s="37">
        <f t="shared" si="5"/>
        <v>2</v>
      </c>
      <c r="CG24" s="37">
        <f t="shared" si="5"/>
        <v>0</v>
      </c>
      <c r="CH24" s="37">
        <f t="shared" si="5"/>
        <v>2</v>
      </c>
      <c r="CI24" s="37">
        <f t="shared" si="5"/>
        <v>2</v>
      </c>
      <c r="CJ24" s="37">
        <f t="shared" si="5"/>
        <v>1</v>
      </c>
      <c r="CK24" s="37">
        <f t="shared" si="5"/>
        <v>0</v>
      </c>
      <c r="CL24" s="55">
        <f>SUM(CD24:CK24)</f>
        <v>12</v>
      </c>
      <c r="CN24" s="76" t="s">
        <v>86</v>
      </c>
      <c r="CO24" s="122" t="s">
        <v>49</v>
      </c>
      <c r="CP24" s="122"/>
      <c r="CQ24" s="122"/>
      <c r="CR24" s="122"/>
      <c r="CS24" s="122"/>
      <c r="CT24" s="122"/>
      <c r="CU24" s="122"/>
      <c r="CV24" s="122"/>
      <c r="DL24" s="38"/>
      <c r="DM24" s="38"/>
      <c r="DN24" s="38"/>
      <c r="DO24" s="38"/>
      <c r="DP24" s="38"/>
      <c r="DQ24" s="38"/>
      <c r="DR24" s="38"/>
      <c r="DS24" s="38"/>
      <c r="EE24" s="96">
        <v>23</v>
      </c>
      <c r="EF24" s="112" t="s">
        <v>66</v>
      </c>
      <c r="EG24" s="112"/>
      <c r="EH24" s="112"/>
      <c r="EI24" s="112"/>
      <c r="EJ24" s="112"/>
      <c r="EK24" s="112"/>
      <c r="EL24" s="112"/>
      <c r="EM24" s="112"/>
      <c r="EO24" s="113" t="s">
        <v>94</v>
      </c>
      <c r="EP24" s="113"/>
      <c r="EQ24" s="113"/>
      <c r="ER24" s="113"/>
      <c r="ES24" s="113"/>
      <c r="ET24" s="113"/>
      <c r="EU24" s="113"/>
      <c r="EV24" s="113"/>
      <c r="FP24" s="1" t="s">
        <v>87</v>
      </c>
    </row>
    <row r="25" spans="2:187" x14ac:dyDescent="0.15">
      <c r="B25" s="122" t="s">
        <v>71</v>
      </c>
      <c r="C25" s="122"/>
      <c r="D25" s="122"/>
      <c r="E25" s="122"/>
      <c r="F25" s="122"/>
      <c r="G25" s="122"/>
      <c r="H25" s="122"/>
      <c r="I25" s="122"/>
      <c r="J25" s="122"/>
      <c r="L25" s="116" t="s">
        <v>50</v>
      </c>
      <c r="M25" s="116"/>
      <c r="N25" s="116"/>
      <c r="O25" s="116"/>
      <c r="P25" s="116"/>
      <c r="Q25" s="116"/>
      <c r="R25" s="116"/>
      <c r="S25" s="116"/>
      <c r="T25" s="116"/>
      <c r="U25" s="116"/>
      <c r="W25" s="93"/>
      <c r="X25" s="114" t="s">
        <v>50</v>
      </c>
      <c r="Y25" s="114"/>
      <c r="Z25" s="114"/>
      <c r="AA25" s="114"/>
      <c r="AB25" s="114"/>
      <c r="AC25" s="114"/>
      <c r="AD25" s="114"/>
      <c r="AE25" s="114"/>
      <c r="AF25" s="24"/>
      <c r="AH25" s="114" t="s">
        <v>50</v>
      </c>
      <c r="AI25" s="114"/>
      <c r="AJ25" s="114"/>
      <c r="AK25" s="114"/>
      <c r="AL25" s="114"/>
      <c r="AM25" s="114"/>
      <c r="AN25" s="114"/>
      <c r="AP25" s="123" t="s">
        <v>71</v>
      </c>
      <c r="AQ25" s="123"/>
      <c r="AR25" s="123"/>
      <c r="AS25" s="123"/>
      <c r="AT25" s="123"/>
      <c r="AU25" s="123"/>
      <c r="AV25" s="123"/>
      <c r="AW25" s="123"/>
      <c r="AY25" s="37" t="s">
        <v>25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/>
      <c r="BH25" s="37"/>
      <c r="BI25" s="37"/>
      <c r="BJ25" s="37"/>
      <c r="BL25" s="38"/>
      <c r="BM25" s="38"/>
      <c r="BN25" s="38"/>
      <c r="BO25" s="38"/>
      <c r="BP25" s="38"/>
      <c r="BQ25" s="38"/>
      <c r="BT25" s="37" t="s">
        <v>25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C25" s="38"/>
      <c r="CN25" s="37" t="s">
        <v>25</v>
      </c>
      <c r="CO25" s="37">
        <f t="shared" ref="CO25:CV25" si="6">CO4+CO10</f>
        <v>0</v>
      </c>
      <c r="CP25" s="37">
        <f t="shared" si="6"/>
        <v>1</v>
      </c>
      <c r="CQ25" s="37">
        <f t="shared" si="6"/>
        <v>0</v>
      </c>
      <c r="CR25" s="37">
        <f t="shared" si="6"/>
        <v>1</v>
      </c>
      <c r="CS25" s="37">
        <f t="shared" si="6"/>
        <v>1</v>
      </c>
      <c r="CT25" s="37">
        <f t="shared" si="6"/>
        <v>0</v>
      </c>
      <c r="CU25" s="37">
        <f t="shared" si="6"/>
        <v>1</v>
      </c>
      <c r="CV25" s="37">
        <f t="shared" si="6"/>
        <v>4</v>
      </c>
      <c r="EE25" s="37" t="s">
        <v>25</v>
      </c>
      <c r="EF25" s="37">
        <f>EF6+EF8+EF10+EF12+EF14+EF16+EF18+EF22</f>
        <v>0</v>
      </c>
      <c r="EG25" s="37">
        <f t="shared" ref="EG25:EL25" si="7">EG6+EG8+EG10+EG12+EG14+EG16+EG18+EG22</f>
        <v>2</v>
      </c>
      <c r="EH25" s="37">
        <f t="shared" si="7"/>
        <v>3</v>
      </c>
      <c r="EI25" s="37">
        <f t="shared" si="7"/>
        <v>3</v>
      </c>
      <c r="EJ25" s="37">
        <f t="shared" si="7"/>
        <v>1</v>
      </c>
      <c r="EK25" s="37">
        <f t="shared" si="7"/>
        <v>4</v>
      </c>
      <c r="EL25" s="37">
        <f t="shared" si="7"/>
        <v>1</v>
      </c>
      <c r="EM25" s="37">
        <f>SUM(EF25:EL25)</f>
        <v>14</v>
      </c>
      <c r="EO25" s="125" t="s">
        <v>65</v>
      </c>
      <c r="EP25" s="125"/>
      <c r="EQ25" s="125"/>
      <c r="ER25" s="125"/>
      <c r="ES25" s="125"/>
      <c r="ET25" s="125"/>
      <c r="EU25" s="125"/>
      <c r="EV25" s="125"/>
    </row>
    <row r="26" spans="2:187" x14ac:dyDescent="0.15">
      <c r="B26" s="37" t="s">
        <v>25</v>
      </c>
      <c r="C26" s="24">
        <v>0</v>
      </c>
      <c r="D26" s="24">
        <v>0</v>
      </c>
      <c r="E26" s="24">
        <v>0</v>
      </c>
      <c r="F26" s="24">
        <v>0</v>
      </c>
      <c r="G26" s="24">
        <v>1</v>
      </c>
      <c r="H26" s="24">
        <v>1</v>
      </c>
      <c r="I26" s="24">
        <v>0</v>
      </c>
      <c r="J26" s="24">
        <v>2</v>
      </c>
      <c r="L26" s="37" t="s">
        <v>25</v>
      </c>
      <c r="M26" s="37">
        <f t="shared" ref="M26:S26" si="8">M9+0</f>
        <v>0</v>
      </c>
      <c r="N26" s="37">
        <f t="shared" si="8"/>
        <v>1</v>
      </c>
      <c r="O26" s="37">
        <f t="shared" si="8"/>
        <v>0</v>
      </c>
      <c r="P26" s="37">
        <f t="shared" si="8"/>
        <v>1</v>
      </c>
      <c r="Q26" s="37">
        <f t="shared" si="8"/>
        <v>1</v>
      </c>
      <c r="R26" s="37">
        <f t="shared" si="8"/>
        <v>0</v>
      </c>
      <c r="S26" s="37">
        <f t="shared" si="8"/>
        <v>0</v>
      </c>
      <c r="T26" s="37"/>
      <c r="U26" s="37">
        <f>U9+0</f>
        <v>3</v>
      </c>
      <c r="W26" s="15"/>
      <c r="X26" s="118" t="s">
        <v>94</v>
      </c>
      <c r="Y26" s="118"/>
      <c r="Z26" s="118"/>
      <c r="AA26" s="118"/>
      <c r="AB26" s="118"/>
      <c r="AC26" s="118"/>
      <c r="AD26" s="118"/>
      <c r="AE26" s="103"/>
      <c r="AF26" s="17"/>
      <c r="AH26" s="37" t="s">
        <v>25</v>
      </c>
      <c r="AI26" s="37">
        <f t="shared" ref="AI26:AN26" si="9">AI5+AI9+AI11+AI12+AI16+AI17</f>
        <v>0</v>
      </c>
      <c r="AJ26" s="37">
        <f t="shared" si="9"/>
        <v>0</v>
      </c>
      <c r="AK26" s="37">
        <f t="shared" si="9"/>
        <v>3</v>
      </c>
      <c r="AL26" s="37">
        <f t="shared" si="9"/>
        <v>2</v>
      </c>
      <c r="AM26" s="37">
        <f t="shared" si="9"/>
        <v>1</v>
      </c>
      <c r="AN26" s="37">
        <f t="shared" si="9"/>
        <v>6</v>
      </c>
      <c r="AP26" s="78" t="s">
        <v>25</v>
      </c>
      <c r="AQ26" s="78">
        <f>AQ7+AQ9+AQ11+AQ17+AQ19+AQ23</f>
        <v>0</v>
      </c>
      <c r="AR26" s="78">
        <f t="shared" ref="AR26:AV26" si="10">AR7+AR9+AR11+AR17+AR19+AR23</f>
        <v>3</v>
      </c>
      <c r="AS26" s="78">
        <f t="shared" si="10"/>
        <v>1</v>
      </c>
      <c r="AT26" s="78">
        <f t="shared" si="10"/>
        <v>3</v>
      </c>
      <c r="AU26" s="78">
        <f t="shared" si="10"/>
        <v>3</v>
      </c>
      <c r="AV26" s="78">
        <f t="shared" si="10"/>
        <v>0</v>
      </c>
      <c r="AW26" s="78">
        <f>SUM(AQ26:AV26)</f>
        <v>10</v>
      </c>
      <c r="BV26" s="81"/>
      <c r="CD26" s="38"/>
      <c r="CE26" s="38"/>
      <c r="CF26" s="38"/>
      <c r="CP26" s="38"/>
      <c r="CQ26" s="38"/>
      <c r="CR26" s="38"/>
      <c r="CS26" s="38"/>
      <c r="EE26" s="38"/>
      <c r="EF26" s="38"/>
      <c r="EG26" s="38"/>
      <c r="EH26" s="38"/>
      <c r="EI26" s="38"/>
      <c r="EJ26" s="38"/>
      <c r="EK26" s="38"/>
      <c r="EL26" s="38"/>
      <c r="EO26" s="37" t="s">
        <v>25</v>
      </c>
      <c r="EP26" s="37">
        <f t="shared" ref="EP26:EV26" si="11">SUM(EP6:EP7)+EP9</f>
        <v>0</v>
      </c>
      <c r="EQ26" s="37">
        <f t="shared" si="11"/>
        <v>1</v>
      </c>
      <c r="ER26" s="37">
        <f t="shared" si="11"/>
        <v>1</v>
      </c>
      <c r="ES26" s="37">
        <f t="shared" si="11"/>
        <v>0</v>
      </c>
      <c r="ET26" s="37">
        <f t="shared" si="11"/>
        <v>1</v>
      </c>
      <c r="EU26" s="37">
        <f t="shared" si="11"/>
        <v>1</v>
      </c>
      <c r="EV26" s="37">
        <f t="shared" si="11"/>
        <v>4</v>
      </c>
    </row>
    <row r="27" spans="2:187" x14ac:dyDescent="0.15">
      <c r="O27" s="38"/>
      <c r="W27" s="105"/>
      <c r="X27" s="114" t="s">
        <v>50</v>
      </c>
      <c r="Y27" s="114"/>
      <c r="Z27" s="114"/>
      <c r="AA27" s="114"/>
      <c r="AB27" s="114"/>
      <c r="AC27" s="114"/>
      <c r="AD27" s="114"/>
      <c r="AE27" s="114"/>
      <c r="AF27" s="24"/>
      <c r="AH27" s="38"/>
      <c r="AI27" s="38"/>
      <c r="AJ27" s="38"/>
      <c r="AK27" s="38"/>
      <c r="AL27" s="38"/>
      <c r="AM27" s="38"/>
      <c r="AN27" s="38"/>
      <c r="AQ27" s="38"/>
      <c r="AR27" s="38"/>
      <c r="AS27" s="38"/>
      <c r="BA27" s="82"/>
      <c r="BB27" s="82"/>
      <c r="BC27" s="82"/>
      <c r="BD27" s="82"/>
      <c r="CD27" s="38"/>
      <c r="CE27" s="38"/>
      <c r="CF27" s="38"/>
      <c r="EE27" s="38"/>
      <c r="EF27" s="38"/>
      <c r="EG27" s="38"/>
      <c r="EH27" s="38"/>
      <c r="EI27" s="38"/>
      <c r="EJ27" s="38"/>
      <c r="EK27" s="38"/>
      <c r="EL27" s="38"/>
      <c r="EO27" s="38"/>
    </row>
    <row r="28" spans="2:187" x14ac:dyDescent="0.15">
      <c r="W28" s="37" t="s">
        <v>25</v>
      </c>
      <c r="X28" s="37">
        <v>0</v>
      </c>
      <c r="Y28" s="37">
        <v>0</v>
      </c>
      <c r="Z28" s="37">
        <v>1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1</v>
      </c>
      <c r="BA28" s="82"/>
      <c r="BB28" s="82"/>
      <c r="BC28" s="82"/>
      <c r="BD28" s="82"/>
    </row>
    <row r="30" spans="2:187" x14ac:dyDescent="0.15">
      <c r="Y30" s="38"/>
      <c r="Z30" s="38"/>
      <c r="CN30" s="38"/>
    </row>
    <row r="31" spans="2:187" x14ac:dyDescent="0.15">
      <c r="Y31" s="38"/>
      <c r="Z31" s="38"/>
    </row>
  </sheetData>
  <mergeCells count="354">
    <mergeCell ref="FV21:GE21"/>
    <mergeCell ref="FV22:GE22"/>
    <mergeCell ref="X27:AE27"/>
    <mergeCell ref="AI24:AM24"/>
    <mergeCell ref="AH25:AN25"/>
    <mergeCell ref="AI23:AN23"/>
    <mergeCell ref="AY23:BJ23"/>
    <mergeCell ref="AY24:BI24"/>
    <mergeCell ref="CO23:CS23"/>
    <mergeCell ref="CO24:CV24"/>
    <mergeCell ref="DX21:EB21"/>
    <mergeCell ref="DW22:EC22"/>
    <mergeCell ref="FN21:FR21"/>
    <mergeCell ref="FM22:FT22"/>
    <mergeCell ref="FF21:FK21"/>
    <mergeCell ref="FF22:FK22"/>
    <mergeCell ref="C24:G24"/>
    <mergeCell ref="B25:J25"/>
    <mergeCell ref="X26:AD26"/>
    <mergeCell ref="EO24:EV24"/>
    <mergeCell ref="EO25:EV25"/>
    <mergeCell ref="EY21:FC21"/>
    <mergeCell ref="EX22:FD22"/>
    <mergeCell ref="X24:AD24"/>
    <mergeCell ref="X25:AE25"/>
    <mergeCell ref="X23:AE23"/>
    <mergeCell ref="CC22:CL22"/>
    <mergeCell ref="CC23:CL23"/>
    <mergeCell ref="CY22:DI22"/>
    <mergeCell ref="EF23:EJ23"/>
    <mergeCell ref="EF24:EM24"/>
    <mergeCell ref="C22:G22"/>
    <mergeCell ref="B23:J23"/>
    <mergeCell ref="W1:AF1"/>
    <mergeCell ref="AH1:AN1"/>
    <mergeCell ref="AP1:AW1"/>
    <mergeCell ref="AY1:BJ1"/>
    <mergeCell ref="FV1:GD1"/>
    <mergeCell ref="AZ3:BJ3"/>
    <mergeCell ref="CO3:CS3"/>
    <mergeCell ref="CY3:DC3"/>
    <mergeCell ref="DM3:DQ3"/>
    <mergeCell ref="DW3:EC3"/>
    <mergeCell ref="EF3:EJ3"/>
    <mergeCell ref="EP3:ET3"/>
    <mergeCell ref="EX3:FD3"/>
    <mergeCell ref="FG3:FJ3"/>
    <mergeCell ref="DW1:EC1"/>
    <mergeCell ref="EE1:EM1"/>
    <mergeCell ref="EO1:EV1"/>
    <mergeCell ref="EX1:FD1"/>
    <mergeCell ref="FF1:FK1"/>
    <mergeCell ref="FM1:FT1"/>
    <mergeCell ref="BL1:BR1"/>
    <mergeCell ref="BT1:CA1"/>
    <mergeCell ref="CD4:CH4"/>
    <mergeCell ref="CY4:DD4"/>
    <mergeCell ref="CC1:CL1"/>
    <mergeCell ref="CN1:CV1"/>
    <mergeCell ref="CX1:DJ1"/>
    <mergeCell ref="DL1:DU1"/>
    <mergeCell ref="FN3:FR3"/>
    <mergeCell ref="FW3:GA3"/>
    <mergeCell ref="C4:I4"/>
    <mergeCell ref="M4:Q4"/>
    <mergeCell ref="X4:AD4"/>
    <mergeCell ref="AI4:AN4"/>
    <mergeCell ref="AQ4:AW4"/>
    <mergeCell ref="BM4:BR4"/>
    <mergeCell ref="BU4:BY4"/>
    <mergeCell ref="FF4:FJ4"/>
    <mergeCell ref="FN4:FS4"/>
    <mergeCell ref="FW4:GB4"/>
    <mergeCell ref="DW4:EC4"/>
    <mergeCell ref="EF4:EK4"/>
    <mergeCell ref="EP4:EU4"/>
    <mergeCell ref="EX4:FC4"/>
    <mergeCell ref="B1:J1"/>
    <mergeCell ref="L1:U1"/>
    <mergeCell ref="DW5:EC5"/>
    <mergeCell ref="CO6:CT6"/>
    <mergeCell ref="DL6:DU6"/>
    <mergeCell ref="L5:U5"/>
    <mergeCell ref="AQ5:AV5"/>
    <mergeCell ref="AZ5:BJ5"/>
    <mergeCell ref="CD5:CI5"/>
    <mergeCell ref="CO5:CS5"/>
    <mergeCell ref="CY5:DC5"/>
    <mergeCell ref="DL5:DU5"/>
    <mergeCell ref="DM7:DQ7"/>
    <mergeCell ref="DW7:EC7"/>
    <mergeCell ref="B6:J6"/>
    <mergeCell ref="M6:Q6"/>
    <mergeCell ref="X6:AD6"/>
    <mergeCell ref="AI6:AN6"/>
    <mergeCell ref="AQ6:AW6"/>
    <mergeCell ref="BM6:BR6"/>
    <mergeCell ref="BU6:BY6"/>
    <mergeCell ref="CD6:CH6"/>
    <mergeCell ref="EF7:EJ7"/>
    <mergeCell ref="EX7:FD7"/>
    <mergeCell ref="FG7:FJ7"/>
    <mergeCell ref="FN7:FR7"/>
    <mergeCell ref="FW5:GA5"/>
    <mergeCell ref="EF5:EJ5"/>
    <mergeCell ref="EP5:ET5"/>
    <mergeCell ref="EX5:FD5"/>
    <mergeCell ref="FG5:FJ5"/>
    <mergeCell ref="FN5:FR5"/>
    <mergeCell ref="EX6:FC6"/>
    <mergeCell ref="FF6:FJ6"/>
    <mergeCell ref="FN6:FS6"/>
    <mergeCell ref="FW7:GA7"/>
    <mergeCell ref="B8:J8"/>
    <mergeCell ref="M8:Q8"/>
    <mergeCell ref="X8:AD8"/>
    <mergeCell ref="AI8:AN8"/>
    <mergeCell ref="AQ8:AW8"/>
    <mergeCell ref="BL7:BR7"/>
    <mergeCell ref="BU7:BZ7"/>
    <mergeCell ref="CO7:CS7"/>
    <mergeCell ref="CY7:DC7"/>
    <mergeCell ref="B7:J7"/>
    <mergeCell ref="L7:U7"/>
    <mergeCell ref="X7:AE7"/>
    <mergeCell ref="AH7:AN7"/>
    <mergeCell ref="AZ7:BJ7"/>
    <mergeCell ref="DW8:EC8"/>
    <mergeCell ref="EP8:ET8"/>
    <mergeCell ref="EX8:FC8"/>
    <mergeCell ref="FF8:FJ8"/>
    <mergeCell ref="FN8:FS8"/>
    <mergeCell ref="FW8:GD8"/>
    <mergeCell ref="BM8:BR8"/>
    <mergeCell ref="BU8:BY8"/>
    <mergeCell ref="CD8:CH8"/>
    <mergeCell ref="CO8:CT8"/>
    <mergeCell ref="CY8:DJ8"/>
    <mergeCell ref="FF9:FK9"/>
    <mergeCell ref="FN9:FR9"/>
    <mergeCell ref="FW9:GA9"/>
    <mergeCell ref="B10:J10"/>
    <mergeCell ref="M10:Q10"/>
    <mergeCell ref="X10:AD10"/>
    <mergeCell ref="AI10:AN10"/>
    <mergeCell ref="AQ10:AW10"/>
    <mergeCell ref="BL10:BR10"/>
    <mergeCell ref="BU10:BY10"/>
    <mergeCell ref="CO9:CS9"/>
    <mergeCell ref="CX9:DJ9"/>
    <mergeCell ref="DL9:DU9"/>
    <mergeCell ref="DX9:EB9"/>
    <mergeCell ref="EF9:EJ9"/>
    <mergeCell ref="EY9:FC9"/>
    <mergeCell ref="B9:J9"/>
    <mergeCell ref="X9:AE9"/>
    <mergeCell ref="AZ9:BJ9"/>
    <mergeCell ref="BL9:BR9"/>
    <mergeCell ref="BU9:BZ9"/>
    <mergeCell ref="CD9:CI9"/>
    <mergeCell ref="FV10:GE10"/>
    <mergeCell ref="CC10:CL10"/>
    <mergeCell ref="EO10:EV10"/>
    <mergeCell ref="FF10:FK10"/>
    <mergeCell ref="FN10:FT10"/>
    <mergeCell ref="FW11:GA11"/>
    <mergeCell ref="C12:G12"/>
    <mergeCell ref="M12:Q12"/>
    <mergeCell ref="X12:AD12"/>
    <mergeCell ref="AP12:AW12"/>
    <mergeCell ref="AY12:BI12"/>
    <mergeCell ref="BL12:BR12"/>
    <mergeCell ref="BU12:BY12"/>
    <mergeCell ref="CC12:CL12"/>
    <mergeCell ref="CO12:CV12"/>
    <mergeCell ref="DX11:EB11"/>
    <mergeCell ref="EF11:EJ11"/>
    <mergeCell ref="EO11:EV11"/>
    <mergeCell ref="EY11:FC11"/>
    <mergeCell ref="FF11:FK11"/>
    <mergeCell ref="FN11:FR11"/>
    <mergeCell ref="DW12:EC12"/>
    <mergeCell ref="EO12:EV12"/>
    <mergeCell ref="FM12:FT12"/>
    <mergeCell ref="B11:J11"/>
    <mergeCell ref="L11:U11"/>
    <mergeCell ref="B13:J13"/>
    <mergeCell ref="L13:U13"/>
    <mergeCell ref="X13:AE13"/>
    <mergeCell ref="AI13:AM13"/>
    <mergeCell ref="AY13:BJ13"/>
    <mergeCell ref="BL13:BR13"/>
    <mergeCell ref="CC13:CL13"/>
    <mergeCell ref="DL10:DT10"/>
    <mergeCell ref="DW10:EC10"/>
    <mergeCell ref="X11:AE11"/>
    <mergeCell ref="AY11:BJ11"/>
    <mergeCell ref="BL11:BR11"/>
    <mergeCell ref="BT11:CA11"/>
    <mergeCell ref="CO11:CS11"/>
    <mergeCell ref="CX11:DJ11"/>
    <mergeCell ref="DL11:DU11"/>
    <mergeCell ref="CO13:CS13"/>
    <mergeCell ref="CX13:DJ13"/>
    <mergeCell ref="EY15:FC15"/>
    <mergeCell ref="FF15:FK15"/>
    <mergeCell ref="C14:G14"/>
    <mergeCell ref="M14:Q14"/>
    <mergeCell ref="X14:AD14"/>
    <mergeCell ref="AH14:AN14"/>
    <mergeCell ref="AP14:AW14"/>
    <mergeCell ref="AZ14:BI14"/>
    <mergeCell ref="BL14:BR14"/>
    <mergeCell ref="CX14:DJ14"/>
    <mergeCell ref="CC14:CL14"/>
    <mergeCell ref="CN14:CV14"/>
    <mergeCell ref="FW13:GA13"/>
    <mergeCell ref="DL13:DU13"/>
    <mergeCell ref="DX13:EB13"/>
    <mergeCell ref="EF13:EJ13"/>
    <mergeCell ref="EY13:FC13"/>
    <mergeCell ref="EO14:EV14"/>
    <mergeCell ref="FF14:FK14"/>
    <mergeCell ref="FN14:FT14"/>
    <mergeCell ref="FW14:GE14"/>
    <mergeCell ref="DL14:DT14"/>
    <mergeCell ref="DW14:EC14"/>
    <mergeCell ref="FF13:FK13"/>
    <mergeCell ref="FN13:FR13"/>
    <mergeCell ref="FW15:GA15"/>
    <mergeCell ref="C16:G16"/>
    <mergeCell ref="M16:Q16"/>
    <mergeCell ref="X16:AD16"/>
    <mergeCell ref="AP16:AW16"/>
    <mergeCell ref="AZ16:BI16"/>
    <mergeCell ref="BL15:BR15"/>
    <mergeCell ref="BT15:CA15"/>
    <mergeCell ref="CO15:CS15"/>
    <mergeCell ref="CX15:DJ15"/>
    <mergeCell ref="DL15:DU15"/>
    <mergeCell ref="DX15:EB15"/>
    <mergeCell ref="EO16:EV16"/>
    <mergeCell ref="EX16:FD16"/>
    <mergeCell ref="FF16:FK16"/>
    <mergeCell ref="FM16:FT16"/>
    <mergeCell ref="CN16:CV16"/>
    <mergeCell ref="CY16:DJ16"/>
    <mergeCell ref="DL16:DT16"/>
    <mergeCell ref="B15:J15"/>
    <mergeCell ref="L15:U15"/>
    <mergeCell ref="X15:AE15"/>
    <mergeCell ref="AI15:AM15"/>
    <mergeCell ref="AQ15:AW15"/>
    <mergeCell ref="FW18:GE18"/>
    <mergeCell ref="EO18:EV18"/>
    <mergeCell ref="EX18:FD18"/>
    <mergeCell ref="FF18:FK18"/>
    <mergeCell ref="B17:J17"/>
    <mergeCell ref="L17:U17"/>
    <mergeCell ref="X17:AE17"/>
    <mergeCell ref="AY17:BJ17"/>
    <mergeCell ref="BL17:BR17"/>
    <mergeCell ref="BT17:CA17"/>
    <mergeCell ref="BL18:BR18"/>
    <mergeCell ref="BU18:BY18"/>
    <mergeCell ref="CC18:CL18"/>
    <mergeCell ref="EY17:FC17"/>
    <mergeCell ref="FF17:FK17"/>
    <mergeCell ref="FN17:FR17"/>
    <mergeCell ref="C18:G18"/>
    <mergeCell ref="M18:Q18"/>
    <mergeCell ref="X18:AD18"/>
    <mergeCell ref="AI18:AM18"/>
    <mergeCell ref="AP18:AW18"/>
    <mergeCell ref="AY18:BI18"/>
    <mergeCell ref="CC17:CL17"/>
    <mergeCell ref="CO17:CS17"/>
    <mergeCell ref="DL17:DU17"/>
    <mergeCell ref="DX17:EB17"/>
    <mergeCell ref="EF17:EJ17"/>
    <mergeCell ref="FN18:FT18"/>
    <mergeCell ref="AZ4:BH4"/>
    <mergeCell ref="AZ6:BI6"/>
    <mergeCell ref="AZ8:BI8"/>
    <mergeCell ref="AZ21:BJ21"/>
    <mergeCell ref="FF19:FK19"/>
    <mergeCell ref="FF20:FK20"/>
    <mergeCell ref="CX21:DJ21"/>
    <mergeCell ref="DL19:DU19"/>
    <mergeCell ref="DL20:DT20"/>
    <mergeCell ref="DX19:EB19"/>
    <mergeCell ref="FN19:FR19"/>
    <mergeCell ref="FM20:FT20"/>
    <mergeCell ref="DL21:DU21"/>
    <mergeCell ref="BL16:BR16"/>
    <mergeCell ref="BU16:BY16"/>
    <mergeCell ref="CC16:CL16"/>
    <mergeCell ref="FN15:FR15"/>
    <mergeCell ref="AY15:BJ15"/>
    <mergeCell ref="BU14:BY14"/>
    <mergeCell ref="EF15:EJ15"/>
    <mergeCell ref="B19:J19"/>
    <mergeCell ref="L19:U19"/>
    <mergeCell ref="AQ21:AW21"/>
    <mergeCell ref="CO21:CS21"/>
    <mergeCell ref="CN22:CV22"/>
    <mergeCell ref="BU21:BY21"/>
    <mergeCell ref="BT22:CA22"/>
    <mergeCell ref="X19:AE19"/>
    <mergeCell ref="AH19:AN19"/>
    <mergeCell ref="BT24:CA24"/>
    <mergeCell ref="AP24:AW24"/>
    <mergeCell ref="AP25:AW25"/>
    <mergeCell ref="AZ22:BI22"/>
    <mergeCell ref="AP22:AW22"/>
    <mergeCell ref="EO20:EV20"/>
    <mergeCell ref="B21:J21"/>
    <mergeCell ref="X21:AE21"/>
    <mergeCell ref="EO21:EV21"/>
    <mergeCell ref="X22:AD22"/>
    <mergeCell ref="C20:G20"/>
    <mergeCell ref="X20:AD20"/>
    <mergeCell ref="AI20:AM20"/>
    <mergeCell ref="AY20:BI20"/>
    <mergeCell ref="CO20:CV20"/>
    <mergeCell ref="EF20:EM20"/>
    <mergeCell ref="AI22:AM22"/>
    <mergeCell ref="CC20:CL20"/>
    <mergeCell ref="M24:Q24"/>
    <mergeCell ref="L25:U25"/>
    <mergeCell ref="FV17:GE17"/>
    <mergeCell ref="FV19:GE19"/>
    <mergeCell ref="FV20:GE20"/>
    <mergeCell ref="M20:Q20"/>
    <mergeCell ref="M21:T21"/>
    <mergeCell ref="M22:T22"/>
    <mergeCell ref="M23:T23"/>
    <mergeCell ref="BL20:BR20"/>
    <mergeCell ref="BL21:BR21"/>
    <mergeCell ref="CY20:DI20"/>
    <mergeCell ref="CX19:DJ19"/>
    <mergeCell ref="EY19:FC19"/>
    <mergeCell ref="EX20:FD20"/>
    <mergeCell ref="EF21:EJ21"/>
    <mergeCell ref="AP20:AW20"/>
    <mergeCell ref="EO22:EV22"/>
    <mergeCell ref="AY19:BJ19"/>
    <mergeCell ref="BL19:BR19"/>
    <mergeCell ref="BL22:BR22"/>
    <mergeCell ref="BL23:BR23"/>
    <mergeCell ref="BU23:BY23"/>
    <mergeCell ref="CO19:CS19"/>
    <mergeCell ref="EF19:EJ19"/>
    <mergeCell ref="CX17:DJ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2016-08-04T18:28:33Z</dcterms:created>
  <dcterms:modified xsi:type="dcterms:W3CDTF">2016-09-21T20:05:51Z</dcterms:modified>
</cp:coreProperties>
</file>